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8820"/>
  </bookViews>
  <sheets>
    <sheet name="Приложение" sheetId="3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"/>
  <c r="E5"/>
  <c r="D19"/>
  <c r="D21" s="1"/>
  <c r="F19"/>
  <c r="F21" s="1"/>
  <c r="C19"/>
  <c r="C21" s="1"/>
  <c r="G5"/>
  <c r="G6"/>
  <c r="G7"/>
  <c r="G9"/>
  <c r="G10"/>
  <c r="G11"/>
  <c r="G12"/>
  <c r="G13"/>
  <c r="G14"/>
  <c r="G15"/>
  <c r="G17"/>
  <c r="G18"/>
  <c r="G20"/>
  <c r="G4"/>
  <c r="E6"/>
  <c r="E7"/>
  <c r="E8"/>
  <c r="E9"/>
  <c r="E10"/>
  <c r="E11"/>
  <c r="E13"/>
  <c r="E14"/>
  <c r="E15"/>
  <c r="E16"/>
  <c r="E17"/>
  <c r="E18"/>
  <c r="E20"/>
  <c r="E4"/>
  <c r="E19" l="1"/>
  <c r="E21" s="1"/>
  <c r="G19"/>
  <c r="G21" s="1"/>
</calcChain>
</file>

<file path=xl/sharedStrings.xml><?xml version="1.0" encoding="utf-8"?>
<sst xmlns="http://schemas.openxmlformats.org/spreadsheetml/2006/main" count="34" uniqueCount="34">
  <si>
    <t>Код целевой статьи расходов</t>
  </si>
  <si>
    <t>Наименование</t>
  </si>
  <si>
    <t>% выполнения плана</t>
  </si>
  <si>
    <t>ИТОГО ПО ПРОГРАММАМ</t>
  </si>
  <si>
    <t xml:space="preserve">Непрограммные расходы </t>
  </si>
  <si>
    <t>РАСХОДЫ ВСЕГО</t>
  </si>
  <si>
    <t>Муниципальная программа "Культура городского округа Орехово-Зуево на 2017-2021 годы"</t>
  </si>
  <si>
    <t>Муниципальная программа "Образование городского округа Орехово-Зуево на 2017-2021 годы"</t>
  </si>
  <si>
    <t>Муниципальная программа "Доступная среда" на 2017-2021 годы</t>
  </si>
  <si>
    <t>Муниципальная программа "Спорт городского округа Орехово-Зуево на 2017-2021 годы"</t>
  </si>
  <si>
    <t>Муниципальная программа "Сельское хозяйство городского округа Орехово-Зуево на 2018-2022 годы"</t>
  </si>
  <si>
    <t>Муниципальная программа "Экология и окружающая среда городского округа Орехово-Зуево Московской области на 2017-2021 годы"</t>
  </si>
  <si>
    <t>Муниципальная программа "Безопасность городского округа Орехово-Зуево на 2017 - 2021 годы"</t>
  </si>
  <si>
    <t>Муниципальная программа "Жилище" на 2017-2021 годы</t>
  </si>
  <si>
    <t>Муниципальная программа "Предпринимательство городского округа Орехово-Зуево"</t>
  </si>
  <si>
    <t>Муниципальная программа "Муниципальное управление городского округа Орехово-Зуево" на 2017-2021 годы</t>
  </si>
  <si>
    <t>Муниципальная программа "Информирование населения о деятельности органов местного самоуправления городского округа Орехово-Зуево Московской области" на 2017-2021 годы</t>
  </si>
  <si>
    <t>Муниципальная программа "Развитие транспортной системы городского округа Орехово-Зуево Московской области на 2017-2021 годы"</t>
  </si>
  <si>
    <t>Муниипальна программа "Развитие объектов инженерной инфраструктуры и энергоэффективности городского округа Орехово-Зуево" на 2018-2022 годы</t>
  </si>
  <si>
    <t>Муниципальная программа "Формирование современной комфортной городской среды городского округа Орехово-Зуево" на 2018-2022 годы</t>
  </si>
  <si>
    <t>Муниципальная программа "Цифровое муниципальное образование городской округ Орехово-Зуево на 2018-2022 годы"</t>
  </si>
  <si>
    <r>
      <t xml:space="preserve">Утвержденные бюджетные назначения на </t>
    </r>
    <r>
      <rPr>
        <i/>
        <sz val="9"/>
        <color theme="0" tint="-0.499984740745262"/>
        <rFont val="Times New Roman"/>
        <family val="1"/>
        <charset val="204"/>
      </rPr>
      <t>2019 год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</si>
  <si>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Темп роста к соответствующему периоду </t>
    </r>
    <r>
      <rPr>
        <i/>
        <sz val="9"/>
        <color theme="0" tint="-0.499984740745262"/>
        <rFont val="Times New Roman"/>
        <family val="1"/>
        <charset val="204"/>
      </rPr>
      <t>2018</t>
    </r>
    <r>
      <rPr>
        <sz val="9"/>
        <color rgb="FF000000"/>
        <rFont val="Times New Roman"/>
        <family val="1"/>
        <charset val="204"/>
      </rPr>
      <t xml:space="preserve"> года, %</t>
    </r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</si>
  <si>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</si>
  <si>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</si>
  <si>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</si>
  <si>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</si>
  <si>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</si>
  <si>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</si>
  <si>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</si>
  <si>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</si>
  <si>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r>
      <t xml:space="preserve">Сведения об исполнении бюджета муниципального образования по расходам в разрезе муниципальных программ в сравнении с запланированными значениями на соответствующий период (финансовый год) и в сравнении с соответствующим периодом прошлого года (по состоянию на </t>
    </r>
    <r>
      <rPr>
        <i/>
        <sz val="11"/>
        <color theme="0" tint="-0.499984740745262"/>
        <rFont val="Times New Roman"/>
        <family val="1"/>
        <charset val="204"/>
      </rPr>
      <t>01.07.2019</t>
    </r>
    <r>
      <rPr>
        <b/>
        <sz val="11"/>
        <rFont val="Times New Roman"/>
        <family val="1"/>
        <charset val="204"/>
      </rPr>
      <t>)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</si>
  <si>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01.07.2019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</si>
  <si>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01.07.2018</t>
    </r>
    <r>
      <rPr>
        <sz val="9"/>
        <color rgb="FF000000"/>
        <rFont val="Times New Roman"/>
        <family val="1"/>
        <charset val="204"/>
      </rPr>
      <t>, тыс. руб.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</si>
</sst>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2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8" fillId="0" borderId="0" xfId="0" applyFont="1"/>
    <xf numFmtId="0" fontId="2" fillId="0" borderId="1" xfId="0" applyFont="1" applyBorder="1" applyAlignment="1">
      <alignment wrapText="1"/>
    </xf>
    <xf numFmtId="0" fontId="0" fillId="0" borderId="1" xfId="0" applyBorder="1"/>
    <xf numFmtId="49" fontId="2" fillId="0" borderId="1" xfId="0" applyNumberFormat="1" applyFont="1" applyBorder="1" applyAlignment="1">
      <alignment horizontal="center" wrapText="1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abSelected="1" topLeftCell="A13" zoomScale="120" zoomScaleNormal="120" workbookViewId="0">
      <selection activeCell="F21" sqref="F21"/>
    </sheetView>
  </sheetViews>
  <sheetFormatPr defaultRowHeight="15"/>
  <cols>
    <col min="1" max="1" width="11.28515625" customWidth="1"/>
    <col min="2" max="2" width="60.42578125" customWidth="1"/>
    <col min="3" max="4" width="15.42578125" customWidth="1"/>
    <col min="5" max="5" width="9.7109375" customWidth="1"/>
    <col min="6" max="7" width="15.42578125" customWidth="1"/>
  </cols>
  <sheetData>
    <row r="1" spans="1:7" ht="51" customHeight="1">
      <c r="A1" s="15" t="s">
        <v>31</v>
      </c>
      <c r="B1" s="15"/>
      <c r="C1" s="15"/>
      <c r="D1" s="15"/>
      <c r="E1" s="15"/>
      <c r="F1" s="15"/>
      <c r="G1" s="15"/>
    </row>
    <row r="2" spans="1:7" ht="2.25" customHeight="1"/>
    <row r="3" spans="1:7" ht="60">
      <c r="A3" s="1" t="s">
        <v>0</v>
      </c>
      <c r="B3" s="1" t="s">
        <v>1</v>
      </c>
      <c r="C3" s="1" t="s">
        <v>21</v>
      </c>
      <c r="D3" s="1" t="s">
        <v>32</v>
      </c>
      <c r="E3" s="1" t="s">
        <v>2</v>
      </c>
      <c r="F3" s="1" t="s">
        <v>33</v>
      </c>
      <c r="G3" s="1" t="s">
        <v>22</v>
      </c>
    </row>
    <row r="4" spans="1:7" s="4" customFormat="1" ht="24.75">
      <c r="A4" s="7" t="s">
        <v>23</v>
      </c>
      <c r="B4" s="5" t="s">
        <v>6</v>
      </c>
      <c r="C4" s="9">
        <v>310307.5</v>
      </c>
      <c r="D4" s="9">
        <v>125012.3</v>
      </c>
      <c r="E4" s="13">
        <f>D4/C4</f>
        <v>0.40286586692232706</v>
      </c>
      <c r="F4" s="11">
        <v>112806.94</v>
      </c>
      <c r="G4" s="13">
        <f>D4/F4</f>
        <v>1.1081968893048602</v>
      </c>
    </row>
    <row r="5" spans="1:7" s="4" customFormat="1" ht="24.75">
      <c r="A5" s="7" t="s">
        <v>24</v>
      </c>
      <c r="B5" s="5" t="s">
        <v>7</v>
      </c>
      <c r="C5" s="9">
        <v>2846682</v>
      </c>
      <c r="D5" s="9">
        <v>1478738.5</v>
      </c>
      <c r="E5" s="13">
        <f t="shared" ref="E5:E20" si="0">D5/C5</f>
        <v>0.5194603752719833</v>
      </c>
      <c r="F5" s="11">
        <v>1309220.43</v>
      </c>
      <c r="G5" s="13">
        <f t="shared" ref="G5:G20" si="1">D5/F5</f>
        <v>1.1294801594258654</v>
      </c>
    </row>
    <row r="6" spans="1:7" s="4" customFormat="1">
      <c r="A6" s="7" t="s">
        <v>25</v>
      </c>
      <c r="B6" s="5" t="s">
        <v>8</v>
      </c>
      <c r="C6" s="9">
        <v>64717</v>
      </c>
      <c r="D6" s="9">
        <v>35816.748</v>
      </c>
      <c r="E6" s="13">
        <f t="shared" si="0"/>
        <v>0.55343646955204973</v>
      </c>
      <c r="F6" s="11">
        <v>31058.080000000002</v>
      </c>
      <c r="G6" s="13">
        <f t="shared" si="1"/>
        <v>1.1532183573485546</v>
      </c>
    </row>
    <row r="7" spans="1:7" s="4" customFormat="1" ht="24.75">
      <c r="A7" s="7" t="s">
        <v>26</v>
      </c>
      <c r="B7" s="5" t="s">
        <v>9</v>
      </c>
      <c r="C7" s="9">
        <v>524500.9</v>
      </c>
      <c r="D7" s="9">
        <v>160564.70000000001</v>
      </c>
      <c r="E7" s="13">
        <f t="shared" si="0"/>
        <v>0.3061285500177407</v>
      </c>
      <c r="F7" s="11">
        <v>86820.38</v>
      </c>
      <c r="G7" s="13">
        <f t="shared" si="1"/>
        <v>1.8493895096980686</v>
      </c>
    </row>
    <row r="8" spans="1:7" s="4" customFormat="1" ht="38.25" customHeight="1">
      <c r="A8" s="7" t="s">
        <v>27</v>
      </c>
      <c r="B8" s="5" t="s">
        <v>10</v>
      </c>
      <c r="C8" s="9">
        <v>30124.799999999999</v>
      </c>
      <c r="D8" s="9">
        <v>532.87800000000004</v>
      </c>
      <c r="E8" s="13">
        <f t="shared" si="0"/>
        <v>1.768901370299554E-2</v>
      </c>
      <c r="F8" s="12">
        <v>93.3</v>
      </c>
      <c r="G8" s="13">
        <v>0</v>
      </c>
    </row>
    <row r="9" spans="1:7" s="4" customFormat="1" ht="24.75">
      <c r="A9" s="7" t="s">
        <v>28</v>
      </c>
      <c r="B9" s="5" t="s">
        <v>11</v>
      </c>
      <c r="C9" s="9">
        <v>2598.8200000000002</v>
      </c>
      <c r="D9" s="9">
        <v>480.27600000000001</v>
      </c>
      <c r="E9" s="13">
        <f t="shared" si="0"/>
        <v>0.18480541168684247</v>
      </c>
      <c r="F9" s="11">
        <v>1071.05</v>
      </c>
      <c r="G9" s="13">
        <f t="shared" si="1"/>
        <v>0.44841604033425148</v>
      </c>
    </row>
    <row r="10" spans="1:7" s="4" customFormat="1" ht="24.75">
      <c r="A10" s="7" t="s">
        <v>29</v>
      </c>
      <c r="B10" s="5" t="s">
        <v>12</v>
      </c>
      <c r="C10" s="9">
        <v>54308</v>
      </c>
      <c r="D10" s="9">
        <v>17054.376</v>
      </c>
      <c r="E10" s="13">
        <f t="shared" si="0"/>
        <v>0.31403064005303089</v>
      </c>
      <c r="F10" s="11">
        <v>17216.5</v>
      </c>
      <c r="G10" s="13">
        <f t="shared" si="1"/>
        <v>0.99058321958586237</v>
      </c>
    </row>
    <row r="11" spans="1:7" s="4" customFormat="1" ht="30" customHeight="1">
      <c r="A11" s="7" t="s">
        <v>30</v>
      </c>
      <c r="B11" s="5" t="s">
        <v>13</v>
      </c>
      <c r="C11" s="9">
        <v>65124.75</v>
      </c>
      <c r="D11" s="9">
        <v>21439.72</v>
      </c>
      <c r="E11" s="13">
        <f t="shared" si="0"/>
        <v>0.32921001616129048</v>
      </c>
      <c r="F11" s="11">
        <v>315.77999999999997</v>
      </c>
      <c r="G11" s="13">
        <f t="shared" si="1"/>
        <v>67.894483501171706</v>
      </c>
    </row>
    <row r="12" spans="1:7" s="4" customFormat="1" ht="24.75">
      <c r="A12" s="7">
        <v>1100000000</v>
      </c>
      <c r="B12" s="5" t="s">
        <v>14</v>
      </c>
      <c r="C12" s="9">
        <v>32070</v>
      </c>
      <c r="D12" s="9">
        <v>13230.45</v>
      </c>
      <c r="E12" s="13">
        <f t="shared" si="0"/>
        <v>0.41254911131898975</v>
      </c>
      <c r="F12" s="11">
        <v>11281.4</v>
      </c>
      <c r="G12" s="13">
        <f t="shared" si="1"/>
        <v>1.1727666778945876</v>
      </c>
    </row>
    <row r="13" spans="1:7" s="4" customFormat="1" ht="24.75">
      <c r="A13" s="7">
        <v>1200000000</v>
      </c>
      <c r="B13" s="5" t="s">
        <v>15</v>
      </c>
      <c r="C13" s="9">
        <v>346544.55</v>
      </c>
      <c r="D13" s="9">
        <v>139982.84</v>
      </c>
      <c r="E13" s="13">
        <f t="shared" si="0"/>
        <v>0.40393894522363721</v>
      </c>
      <c r="F13" s="11">
        <v>122893.48</v>
      </c>
      <c r="G13" s="13">
        <f t="shared" si="1"/>
        <v>1.1390583129389777</v>
      </c>
    </row>
    <row r="14" spans="1:7" s="4" customFormat="1" ht="36.75">
      <c r="A14" s="7">
        <v>1300000000</v>
      </c>
      <c r="B14" s="5" t="s">
        <v>16</v>
      </c>
      <c r="C14" s="9">
        <v>10983.02</v>
      </c>
      <c r="D14" s="9">
        <v>4052.96</v>
      </c>
      <c r="E14" s="13">
        <f t="shared" si="0"/>
        <v>0.36902054261942524</v>
      </c>
      <c r="F14" s="11">
        <v>5504.08</v>
      </c>
      <c r="G14" s="13">
        <f t="shared" si="1"/>
        <v>0.73635557622708969</v>
      </c>
    </row>
    <row r="15" spans="1:7" s="4" customFormat="1" ht="24.75">
      <c r="A15" s="7">
        <v>1400000000</v>
      </c>
      <c r="B15" s="5" t="s">
        <v>17</v>
      </c>
      <c r="C15" s="9">
        <v>290672.75</v>
      </c>
      <c r="D15" s="9">
        <v>48863.7</v>
      </c>
      <c r="E15" s="13">
        <f t="shared" si="0"/>
        <v>0.16810554136911698</v>
      </c>
      <c r="F15" s="11">
        <v>61270.87</v>
      </c>
      <c r="G15" s="13">
        <f t="shared" si="1"/>
        <v>0.79750295695164752</v>
      </c>
    </row>
    <row r="16" spans="1:7" s="4" customFormat="1" ht="24.75">
      <c r="A16" s="7">
        <v>1600000000</v>
      </c>
      <c r="B16" s="5" t="s">
        <v>18</v>
      </c>
      <c r="C16" s="9">
        <v>35567</v>
      </c>
      <c r="D16" s="9">
        <v>0</v>
      </c>
      <c r="E16" s="13">
        <f t="shared" si="0"/>
        <v>0</v>
      </c>
      <c r="F16" s="11">
        <v>0</v>
      </c>
      <c r="G16" s="13">
        <v>0</v>
      </c>
    </row>
    <row r="17" spans="1:7" s="4" customFormat="1" ht="24.75">
      <c r="A17" s="7">
        <v>1700000000</v>
      </c>
      <c r="B17" s="5" t="s">
        <v>19</v>
      </c>
      <c r="C17" s="9">
        <v>805660.9</v>
      </c>
      <c r="D17" s="9">
        <v>158149.5</v>
      </c>
      <c r="E17" s="13">
        <f t="shared" si="0"/>
        <v>0.19629784689811805</v>
      </c>
      <c r="F17" s="11">
        <v>101056.45</v>
      </c>
      <c r="G17" s="13">
        <f t="shared" si="1"/>
        <v>1.5649619593801287</v>
      </c>
    </row>
    <row r="18" spans="1:7" s="4" customFormat="1" ht="24.75">
      <c r="A18" s="7">
        <v>1800000000</v>
      </c>
      <c r="B18" s="5" t="s">
        <v>20</v>
      </c>
      <c r="C18" s="9">
        <v>75961.899999999994</v>
      </c>
      <c r="D18" s="9">
        <v>38537.5</v>
      </c>
      <c r="E18" s="13">
        <f t="shared" si="0"/>
        <v>0.50732669930583629</v>
      </c>
      <c r="F18" s="11">
        <v>32629.38</v>
      </c>
      <c r="G18" s="13">
        <f t="shared" si="1"/>
        <v>1.1810674919351822</v>
      </c>
    </row>
    <row r="19" spans="1:7">
      <c r="A19" s="6"/>
      <c r="B19" s="2" t="s">
        <v>3</v>
      </c>
      <c r="C19" s="14">
        <f>SUM(C4:C18)</f>
        <v>5495823.8899999997</v>
      </c>
      <c r="D19" s="14">
        <f t="shared" ref="D19:G19" si="2">SUM(D4:D18)</f>
        <v>2242456.4479999999</v>
      </c>
      <c r="E19" s="14">
        <f t="shared" si="2"/>
        <v>4.6848650301033832</v>
      </c>
      <c r="F19" s="14">
        <f t="shared" si="2"/>
        <v>1893238.12</v>
      </c>
      <c r="G19" s="14">
        <f t="shared" si="2"/>
        <v>81.165480652196763</v>
      </c>
    </row>
    <row r="20" spans="1:7">
      <c r="A20" s="6"/>
      <c r="B20" s="3" t="s">
        <v>4</v>
      </c>
      <c r="C20" s="10">
        <v>27920.799999999999</v>
      </c>
      <c r="D20" s="10">
        <v>7930</v>
      </c>
      <c r="E20" s="13">
        <f t="shared" si="0"/>
        <v>0.28401764992407097</v>
      </c>
      <c r="F20" s="10">
        <v>6327.6</v>
      </c>
      <c r="G20" s="13">
        <f t="shared" si="1"/>
        <v>1.2532397749541691</v>
      </c>
    </row>
    <row r="21" spans="1:7">
      <c r="A21" s="6"/>
      <c r="B21" s="2" t="s">
        <v>5</v>
      </c>
      <c r="C21" s="14">
        <f>C20+C19</f>
        <v>5523744.6899999995</v>
      </c>
      <c r="D21" s="14">
        <f t="shared" ref="D21:G21" si="3">D20+D19</f>
        <v>2250386.4479999999</v>
      </c>
      <c r="E21" s="14">
        <f t="shared" si="3"/>
        <v>4.9688826800274537</v>
      </c>
      <c r="F21" s="14">
        <f t="shared" si="3"/>
        <v>1899565.7200000002</v>
      </c>
      <c r="G21" s="14">
        <f t="shared" si="3"/>
        <v>82.41872042715093</v>
      </c>
    </row>
    <row r="22" spans="1:7">
      <c r="C22" s="8"/>
      <c r="D22" s="8"/>
      <c r="E22" s="8"/>
      <c r="F22" s="8"/>
      <c r="G22" s="8"/>
    </row>
  </sheetData>
  <mergeCells count="1">
    <mergeCell ref="A1:G1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Полякова</cp:lastModifiedBy>
  <cp:lastPrinted>2019-07-04T14:03:30Z</cp:lastPrinted>
  <dcterms:created xsi:type="dcterms:W3CDTF">2017-12-11T14:03:53Z</dcterms:created>
  <dcterms:modified xsi:type="dcterms:W3CDTF">2019-09-02T13:48:46Z</dcterms:modified>
</cp:coreProperties>
</file>