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рузки\Attachments_orehadfu34@yandex.ru_2019-10-18_12-36-11\"/>
    </mc:Choice>
  </mc:AlternateContent>
  <bookViews>
    <workbookView xWindow="0" yWindow="0" windowWidth="19200" windowHeight="7010"/>
  </bookViews>
  <sheets>
    <sheet name="Пояснит. записка ПРОЕКТ" sheetId="4" r:id="rId1"/>
    <sheet name="Лист1" sheetId="5" r:id="rId2"/>
    <sheet name="Лист2" sheetId="6" r:id="rId3"/>
  </sheets>
  <definedNames>
    <definedName name="OLE_LINK1" localSheetId="0">'Пояснит. записка ПРОЕКТ'!#REF!</definedName>
  </definedNames>
  <calcPr calcId="152511"/>
</workbook>
</file>

<file path=xl/calcChain.xml><?xml version="1.0" encoding="utf-8"?>
<calcChain xmlns="http://schemas.openxmlformats.org/spreadsheetml/2006/main">
  <c r="D56" i="4" l="1"/>
  <c r="D46" i="4"/>
  <c r="D33" i="4" l="1"/>
  <c r="D60" i="4"/>
  <c r="D50" i="4"/>
  <c r="C56" i="4"/>
  <c r="C60" i="4" s="1"/>
  <c r="C46" i="4"/>
  <c r="C50" i="4" s="1"/>
  <c r="D31" i="4" l="1"/>
  <c r="C38" i="4"/>
  <c r="D38" i="4"/>
  <c r="D40" i="4" l="1"/>
  <c r="C31" i="4"/>
  <c r="C40" i="4" s="1"/>
</calcChain>
</file>

<file path=xl/sharedStrings.xml><?xml version="1.0" encoding="utf-8"?>
<sst xmlns="http://schemas.openxmlformats.org/spreadsheetml/2006/main" count="100" uniqueCount="71">
  <si>
    <t>№ п/п</t>
  </si>
  <si>
    <t>Наименование показателя</t>
  </si>
  <si>
    <t>Сумма (тыс.руб.)</t>
  </si>
  <si>
    <t>Доходы</t>
  </si>
  <si>
    <t>Расходы</t>
  </si>
  <si>
    <t>По предыдущей редакции бюджета</t>
  </si>
  <si>
    <t>I.</t>
  </si>
  <si>
    <t>Уточнение бюджета</t>
  </si>
  <si>
    <t>Уточнения области</t>
  </si>
  <si>
    <t>II.</t>
  </si>
  <si>
    <t>Предыдущая редакция</t>
  </si>
  <si>
    <t>Новая редакция</t>
  </si>
  <si>
    <t>абзац 2 ч.1 ст.1</t>
  </si>
  <si>
    <t>абзац 2 ч.2 ст.1</t>
  </si>
  <si>
    <t>абзац 2 ч.3 ст.1</t>
  </si>
  <si>
    <t>абзац.1 ст.16</t>
  </si>
  <si>
    <t>абз. 2,3,4,5 ст.6</t>
  </si>
  <si>
    <t>п.2 ст.7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</si>
  <si>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области».</t>
  </si>
  <si>
    <t xml:space="preserve">ИТОГО: </t>
  </si>
  <si>
    <t xml:space="preserve">  реализацию 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 2015-2019 годы»;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1.5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2015-2019 годы».</t>
  </si>
  <si>
    <t>2. Бюджетные ассигнования муниципального дорожного фонда городского округа Орехово-Зуево, определенные частью 1 настоящей статьи, предусматриваются Муниципальному учреждению «Городское управление жилищно-коммунального хозяйства» городского округа Орехово-Зуево, осуществляющему исполнительно-распорядительную деятельность в сфере использования автомобильных дорог и осуществления дорожной деятельности, на финансирование муниципальной программы городского округа Орехово-Зуево «Развитие транспортной системы  городского округа Орехово-Зуево Московской области на 2017-2021 годы».</t>
  </si>
  <si>
    <t>1.</t>
  </si>
  <si>
    <t>2.</t>
  </si>
  <si>
    <t>3.</t>
  </si>
  <si>
    <t>4.</t>
  </si>
  <si>
    <t>5.</t>
  </si>
  <si>
    <t>ст.1</t>
  </si>
  <si>
    <r>
      <t xml:space="preserve">1. Общий объем доходов бюджета городского округа Орехово-Зуево:
  на 2017 год в сумме </t>
    </r>
    <r>
      <rPr>
        <b/>
        <i/>
        <sz val="10"/>
        <color rgb="FFFF0000"/>
        <rFont val="Arial Cyr"/>
        <family val="2"/>
        <charset val="204"/>
      </rPr>
      <t xml:space="preserve">3 292 860,7 </t>
    </r>
    <r>
      <rPr>
        <sz val="10"/>
        <color rgb="FFFF0000"/>
        <rFont val="Arial Cyr"/>
        <family val="2"/>
        <charset val="204"/>
      </rPr>
      <t xml:space="preserve">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i/>
        <sz val="10"/>
        <color rgb="FFFF0000"/>
        <rFont val="Arial Cyr"/>
        <family val="2"/>
        <charset val="204"/>
      </rPr>
      <t xml:space="preserve">1 737 317,7 </t>
    </r>
    <r>
      <rPr>
        <sz val="10"/>
        <color rgb="FFFF0000"/>
        <rFont val="Arial Cyr"/>
        <family val="2"/>
        <charset val="204"/>
      </rPr>
      <t xml:space="preserve">тыс. рублей;
</t>
    </r>
  </si>
  <si>
    <r>
      <t xml:space="preserve">2. Общий объем расходов бюджета городского округа Орехово-Зуево: на 2017  год  в сумме  </t>
    </r>
    <r>
      <rPr>
        <b/>
        <i/>
        <sz val="10"/>
        <color rgb="FFFF0000"/>
        <rFont val="Arial Cyr"/>
        <family val="2"/>
        <charset val="204"/>
      </rPr>
      <t>3 379 781,7</t>
    </r>
    <r>
      <rPr>
        <sz val="10"/>
        <color rgb="FFFF0000"/>
        <rFont val="Arial Cyr"/>
        <family val="2"/>
        <charset val="204"/>
      </rPr>
      <t>тыс. рублей;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</si>
  <si>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color rgb="FFFF0000"/>
        <rFont val="Arial Cyr"/>
        <charset val="204"/>
      </rPr>
      <t>52 986,0</t>
    </r>
    <r>
      <rPr>
        <sz val="10"/>
        <color rgb="FFFF0000"/>
        <rFont val="Arial Cyr"/>
        <charset val="204"/>
      </rPr>
      <t xml:space="preserve"> тыс. рублей;
</t>
    </r>
  </si>
  <si>
    <r>
      <t xml:space="preserve">3. Дефицит бюджета городского округа Орехово-Зуево:
на 2017 год в сумме </t>
    </r>
    <r>
      <rPr>
        <b/>
        <i/>
        <sz val="10"/>
        <color rgb="FFFF0000"/>
        <rFont val="Arial Cyr"/>
        <family val="2"/>
        <charset val="204"/>
      </rPr>
      <t>86 921,0</t>
    </r>
    <r>
      <rPr>
        <sz val="10"/>
        <color rgb="FFFF0000"/>
        <rFont val="Arial Cyr"/>
        <family val="2"/>
        <charset val="204"/>
      </rPr>
      <t xml:space="preserve"> тыс. рублей;
</t>
    </r>
  </si>
  <si>
    <r>
      <t xml:space="preserve">  реализацию </t>
    </r>
    <r>
      <rPr>
        <sz val="9"/>
        <color rgb="FFFF0000"/>
        <rFont val="Arial Cyr"/>
        <charset val="204"/>
      </rPr>
      <t>мероприятия 6.1 «Возмещение затрат, связанных с содержанием, текущим и капитальным ремонтом объектов наружного (уличного) освещения городского округа Орехово-Зуево» муниципальной программы «Энергосбережение и повышение энергетической эффективности в городском округе Орехово-Зуево на</t>
    </r>
    <r>
      <rPr>
        <b/>
        <sz val="9"/>
        <color rgb="FFFF0000"/>
        <rFont val="Arial Cyr"/>
        <charset val="204"/>
      </rPr>
      <t xml:space="preserve"> 2017-2021</t>
    </r>
    <r>
      <rPr>
        <sz val="9"/>
        <color rgb="FFFF0000"/>
        <rFont val="Arial Cyr"/>
        <charset val="204"/>
      </rPr>
      <t xml:space="preserve"> годы»;</t>
    </r>
    <r>
      <rPr>
        <sz val="9"/>
        <color rgb="FFFF0000"/>
        <rFont val="Arial Cyr"/>
        <family val="2"/>
        <charset val="204"/>
      </rPr>
      <t xml:space="preserve">
  реализацию мероприятий подпрограммы «Развитие малого и среднего предпринимательства городского округа Орехово-Зуево» муниципальной программы «Предпринимательство городского округа Орехово-Зуево»;
  реализацию мероприятия </t>
    </r>
    <r>
      <rPr>
        <b/>
        <sz val="9"/>
        <color rgb="FFFF0000"/>
        <rFont val="Arial Cyr"/>
        <charset val="204"/>
      </rPr>
      <t>1.3</t>
    </r>
    <r>
      <rPr>
        <sz val="9"/>
        <color rgb="FFFF0000"/>
        <rFont val="Arial Cyr"/>
        <family val="2"/>
        <charset val="204"/>
      </rPr>
      <t xml:space="preserve"> «Возмещение затрат, связанных с содержанием зон и лесопарков городских лесов на территории городского округа Орехово-Зуево»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color rgb="FFFF0000"/>
        <rFont val="Arial Cyr"/>
        <charset val="204"/>
      </rPr>
      <t>2017-2021</t>
    </r>
    <r>
      <rPr>
        <sz val="9"/>
        <color rgb="FFFF0000"/>
        <rFont val="Arial Cyr"/>
        <family val="2"/>
        <charset val="204"/>
      </rPr>
      <t xml:space="preserve"> годы».
  реализацию мероприятия 1.1 «Комплексное содержание и благоустройство территорий» подпрограммы «Благоустройство и содержание территорий городского округа Орехово-Зуево» муниципальной программы «Содержание и развитие жилищно-коммунального хозяйства городского округа Орехово-Зуево на </t>
    </r>
    <r>
      <rPr>
        <b/>
        <sz val="9"/>
        <color rgb="FFFF0000"/>
        <rFont val="Arial Cyr"/>
        <charset val="204"/>
      </rPr>
      <t>2017-2021</t>
    </r>
    <r>
      <rPr>
        <sz val="9"/>
        <color rgb="FFFF0000"/>
        <rFont val="Arial Cyr"/>
        <family val="2"/>
        <charset val="204"/>
      </rPr>
      <t xml:space="preserve"> годы».</t>
    </r>
  </si>
  <si>
    <r>
      <rPr>
        <sz val="10"/>
        <color rgb="FFFF0000"/>
        <rFont val="Arial Cyr"/>
        <charset val="204"/>
      </rP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10"/>
        <color rgb="FFFF0000"/>
        <rFont val="Arial Cyr"/>
        <charset val="204"/>
      </rPr>
      <t>35 697</t>
    </r>
    <r>
      <rPr>
        <sz val="10"/>
        <color rgb="FFFF000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</si>
  <si>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r>
      <t xml:space="preserve">Статья 16.
1. Установить в 2017 году предельный объем расходов на обслуживание муниципального долга городского округа Орехово-Зуево  в размере </t>
    </r>
    <r>
      <rPr>
        <b/>
        <sz val="9"/>
        <color rgb="FFFF0000"/>
        <rFont val="Arial Cyr"/>
        <charset val="204"/>
      </rPr>
      <t>32 897</t>
    </r>
    <r>
      <rPr>
        <sz val="9"/>
        <color rgb="FFFF0000"/>
        <rFont val="Arial Cyr"/>
        <charset val="204"/>
      </rPr>
      <t xml:space="preserve"> тыс. рублей, на 2018 год в размере 42 128 тыс. рублей и на 2019 год в размере 42 345 тыс. рублей.  
</t>
    </r>
  </si>
  <si>
    <t>на 2018 год в размере 421 862,9 тыс. рублей,</t>
  </si>
  <si>
    <t>на 2019 год в размере 158 087,4 тыс. рублей,</t>
  </si>
  <si>
    <t>на 2020 год в размере 162 289,7 тыс. рублей.</t>
  </si>
  <si>
    <t>Подоходный налог</t>
  </si>
  <si>
    <t>Дотация</t>
  </si>
  <si>
    <t>2020 год</t>
  </si>
  <si>
    <t>2021 год</t>
  </si>
  <si>
    <t>Субсидия на компенсацию транспортных расходов</t>
  </si>
  <si>
    <t>Субвенция на обеспечение жильем отдельных категорий граждан</t>
  </si>
  <si>
    <r>
      <t xml:space="preserve">Утвердить основные характеристики бюджета городского округа Орехово-Зуево на 2019 год и на плановый период 2020 и 2021 годов:
 1. Общий объем доходов бюджета городского округа Орехово-Зуево:
  на 2019 год в сумме </t>
    </r>
    <r>
      <rPr>
        <b/>
        <sz val="10"/>
        <rFont val="Arial Cyr"/>
        <charset val="204"/>
      </rPr>
      <t>4 902 426,3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 </t>
    </r>
    <r>
      <rPr>
        <b/>
        <sz val="10"/>
        <rFont val="Arial Cyr"/>
        <charset val="204"/>
      </rPr>
      <t>2 782 464,6</t>
    </r>
    <r>
      <rPr>
        <sz val="10"/>
        <rFont val="Arial Cyr"/>
        <charset val="204"/>
      </rPr>
      <t xml:space="preserve"> тыс. рублей; 
на 2020 год в сумме </t>
    </r>
    <r>
      <rPr>
        <b/>
        <sz val="10"/>
        <rFont val="Arial Cyr"/>
        <charset val="204"/>
      </rPr>
      <t>4 899 312,9</t>
    </r>
    <r>
      <rPr>
        <sz val="10"/>
        <rFont val="Arial Cyr"/>
        <charset val="204"/>
      </rPr>
      <t xml:space="preserve">  тыс. рублей, в том числе объем межбюджетных трансфертов, получаемых из других бюджетов бюджетной системы Российской Федерации, в сумме </t>
    </r>
    <r>
      <rPr>
        <b/>
        <sz val="10"/>
        <rFont val="Arial Cyr"/>
        <charset val="204"/>
      </rPr>
      <t>2 708 811,0</t>
    </r>
    <r>
      <rPr>
        <sz val="10"/>
        <rFont val="Arial Cyr"/>
        <charset val="204"/>
      </rPr>
      <t xml:space="preserve">  тыс. рублей;
на 2021 год в сумме </t>
    </r>
    <r>
      <rPr>
        <b/>
        <sz val="10"/>
        <rFont val="Arial Cyr"/>
        <charset val="204"/>
      </rPr>
      <t xml:space="preserve">4 655 016,3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2 384 559,9</t>
    </r>
    <r>
      <rPr>
        <sz val="10"/>
        <rFont val="Arial Cyr"/>
        <charset val="204"/>
      </rPr>
      <t xml:space="preserve"> тыс. рублей.;
</t>
    </r>
  </si>
  <si>
    <r>
      <t xml:space="preserve">Утвердить основные характеристики бюджета городского округа Орехово-Зуево на 2019 год и на плановый период 2020 и 2021 годов:
1. Общий объем доходов бюджета городского округа Орехово-Зуево:
  на 2019 год в сумме </t>
    </r>
    <r>
      <rPr>
        <b/>
        <sz val="10"/>
        <rFont val="Arial Cyr"/>
        <charset val="204"/>
      </rPr>
      <t xml:space="preserve">4 926 146,3 </t>
    </r>
    <r>
      <rPr>
        <sz val="10"/>
        <rFont val="Arial Cyr"/>
        <charset val="204"/>
      </rPr>
      <t>тыс. рублей, в том числе объем межбюджетных трансфертов, получаемых из других бюджетов бюджетной системы Российской Федерации в сумме</t>
    </r>
    <r>
      <rPr>
        <b/>
        <sz val="10"/>
        <rFont val="Arial Cyr"/>
        <charset val="204"/>
      </rPr>
      <t xml:space="preserve"> 2 802 564,6</t>
    </r>
    <r>
      <rPr>
        <sz val="10"/>
        <rFont val="Arial Cyr"/>
        <charset val="204"/>
      </rPr>
      <t xml:space="preserve">тыс. рублей; 
на 2020 год в сумме </t>
    </r>
    <r>
      <rPr>
        <b/>
        <sz val="10"/>
        <rFont val="Arial Cyr"/>
        <charset val="204"/>
      </rPr>
      <t>4 917 349,9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Федерации, в сумме</t>
    </r>
    <r>
      <rPr>
        <b/>
        <sz val="10"/>
        <rFont val="Arial Cyr"/>
        <charset val="204"/>
      </rPr>
      <t xml:space="preserve"> 2 726 848,0</t>
    </r>
    <r>
      <rPr>
        <sz val="10"/>
        <rFont val="Arial Cyr"/>
        <charset val="204"/>
      </rPr>
      <t xml:space="preserve"> тыс. рублей;
на 2021 год в сумме </t>
    </r>
    <r>
      <rPr>
        <b/>
        <sz val="10"/>
        <rFont val="Arial Cyr"/>
        <charset val="204"/>
      </rPr>
      <t>4 675 242,3</t>
    </r>
    <r>
      <rPr>
        <sz val="10"/>
        <rFont val="Arial Cyr"/>
        <charset val="204"/>
      </rPr>
      <t xml:space="preserve"> тыс. рублей, в том числе объем межбюджетных трансфертов, получаемых из других бюджетов бюджетной системы Российской Федерации в сумме </t>
    </r>
    <r>
      <rPr>
        <b/>
        <sz val="10"/>
        <rFont val="Arial Cyr"/>
        <charset val="204"/>
      </rPr>
      <t>2 404 785,9</t>
    </r>
    <r>
      <rPr>
        <sz val="10"/>
        <rFont val="Arial Cyr"/>
        <charset val="204"/>
      </rPr>
      <t xml:space="preserve"> тыс. рублей.;
</t>
    </r>
  </si>
  <si>
    <t xml:space="preserve">Увеличение ставки спец.2 категории </t>
  </si>
  <si>
    <t>2019 год</t>
  </si>
  <si>
    <r>
      <t xml:space="preserve">3. Дефицит бюджета городского округа Орехово-Зуево:
на 2019 год в сумме </t>
    </r>
    <r>
      <rPr>
        <b/>
        <i/>
        <sz val="10"/>
        <rFont val="Arial Cyr"/>
        <charset val="204"/>
      </rPr>
      <t>123 079,6</t>
    </r>
    <r>
      <rPr>
        <sz val="10"/>
        <rFont val="Arial Cyr"/>
        <charset val="204"/>
      </rPr>
      <t xml:space="preserve"> тыс. рублей; 
на 2020 год в сумме</t>
    </r>
    <r>
      <rPr>
        <b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93 157,3</t>
    </r>
    <r>
      <rPr>
        <sz val="10"/>
        <rFont val="Arial Cyr"/>
        <charset val="204"/>
      </rPr>
      <t xml:space="preserve"> тыс. рублей;
на 2021 год профицит в сумме</t>
    </r>
    <r>
      <rPr>
        <i/>
        <sz val="10"/>
        <rFont val="Arial Cyr"/>
        <charset val="204"/>
      </rPr>
      <t xml:space="preserve"> 87 976,7</t>
    </r>
    <r>
      <rPr>
        <sz val="10"/>
        <rFont val="Arial Cyr"/>
        <charset val="204"/>
      </rPr>
      <t xml:space="preserve"> тыс. рублей;</t>
    </r>
    <r>
      <rPr>
        <sz val="10"/>
        <color rgb="FFFF0000"/>
        <rFont val="Arial Cyr"/>
        <charset val="204"/>
      </rPr>
      <t xml:space="preserve">
</t>
    </r>
  </si>
  <si>
    <r>
      <t xml:space="preserve">3. Дефицит бюджета городского округа Орехово-Зуево:
на 2019 год в сумме </t>
    </r>
    <r>
      <rPr>
        <b/>
        <sz val="10"/>
        <rFont val="Arial Cyr"/>
        <charset val="204"/>
      </rPr>
      <t>241 971,2</t>
    </r>
    <r>
      <rPr>
        <sz val="10"/>
        <rFont val="Arial Cyr"/>
        <charset val="204"/>
      </rPr>
      <t xml:space="preserve"> тыс. рублей;
на 2020 год в сумме</t>
    </r>
    <r>
      <rPr>
        <b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76 291,3</t>
    </r>
    <r>
      <rPr>
        <sz val="10"/>
        <rFont val="Arial Cyr"/>
        <charset val="204"/>
      </rPr>
      <t>тыс. рублей;
на 2021 год профицит в сумме</t>
    </r>
    <r>
      <rPr>
        <b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 xml:space="preserve">68 921,7 </t>
    </r>
    <r>
      <rPr>
        <sz val="10"/>
        <rFont val="Arial Cyr"/>
        <charset val="204"/>
      </rPr>
      <t xml:space="preserve">тыс. рублей
</t>
    </r>
  </si>
  <si>
    <t>Комитет по КДМСТиФК:
  - остатки средств субсидии на МЗ -   -9 870,3;
  - ДЮСШ "Спартак-Орехово" (металлодетектор) - 150,0</t>
  </si>
  <si>
    <t>6.</t>
  </si>
  <si>
    <t>Образование :
  -  остатки средств субсидии на МЗ -   -56 381,6;
  -  выпускной бал - 1000,0;
  -ремонт отопления Верейской школы - 2500,0;
  - рамки для ЕГЭ - 150,0;</t>
  </si>
  <si>
    <t>ЖКХ:
  - концепция благ-ва общественных пространств - 5000,0
  - концепция развития территорий по ТР - 150000,0</t>
  </si>
  <si>
    <t>Администрация:
  - вывоз мусора с кладбищ -4000,0
  - приобретение компьютеров и МФУ - 660,0
  - субсидия МБУ О/З КБ на:
         * кап.ремонт 2 этажа здания адм. - 5000,0
         * снос аварийных строений -5730,5</t>
  </si>
  <si>
    <r>
      <t xml:space="preserve">2. Общий объем расходов бюджета городского округа Орехово-Зуево:
на 2019  год  в сумме   </t>
    </r>
    <r>
      <rPr>
        <b/>
        <sz val="10"/>
        <rFont val="Arial Cyr"/>
        <charset val="204"/>
      </rPr>
      <t>5 025 505,9</t>
    </r>
    <r>
      <rPr>
        <sz val="10"/>
        <rFont val="Arial Cyr"/>
        <charset val="204"/>
      </rPr>
      <t xml:space="preserve"> тыс. рублей;
на 2020 год в сумме </t>
    </r>
    <r>
      <rPr>
        <b/>
        <sz val="10"/>
        <rFont val="Arial Cyr"/>
        <charset val="204"/>
      </rPr>
      <t>5 052 470,2</t>
    </r>
    <r>
      <rPr>
        <sz val="10"/>
        <rFont val="Arial Cyr"/>
        <charset val="204"/>
      </rPr>
      <t xml:space="preserve">тыс. рублей,в том числе условно утвержденные расходы в сумме 60 000,0 тыс. рублей;
на 2021 год в сумме </t>
    </r>
    <r>
      <rPr>
        <b/>
        <sz val="10"/>
        <rFont val="Arial Cyr"/>
        <charset val="204"/>
      </rPr>
      <t>4 868 993,0</t>
    </r>
    <r>
      <rPr>
        <sz val="10"/>
        <rFont val="Arial Cyr"/>
        <charset val="204"/>
      </rPr>
      <t xml:space="preserve">  тыс. рублей,в том числе условно утвержденные расходы в сумме 126 000,0 тыс. рублей;
</t>
    </r>
  </si>
  <si>
    <r>
      <t xml:space="preserve">2. Общий объем расходов бюджета городского округа Орехово-Зуево:
на 2019  год  в сумме </t>
    </r>
    <r>
      <rPr>
        <b/>
        <sz val="10"/>
        <rFont val="Arial Cyr"/>
        <charset val="204"/>
      </rPr>
      <t>5 168 117,5</t>
    </r>
    <r>
      <rPr>
        <sz val="10"/>
        <rFont val="Arial Cyr"/>
        <charset val="204"/>
      </rPr>
      <t xml:space="preserve">тыс. рублей;
на 2020 год в сумме </t>
    </r>
    <r>
      <rPr>
        <b/>
        <sz val="10"/>
        <rFont val="Arial Cyr"/>
        <charset val="204"/>
      </rPr>
      <t xml:space="preserve">5 053 641,2 </t>
    </r>
    <r>
      <rPr>
        <sz val="10"/>
        <rFont val="Arial Cyr"/>
        <charset val="204"/>
      </rPr>
      <t xml:space="preserve">тыс. рублей,в том числе условно утвержденные расходы в сумме
 60 000,0 тыс. рублей;
на 2021 год в сумме </t>
    </r>
    <r>
      <rPr>
        <b/>
        <sz val="10"/>
        <rFont val="Arial Cyr"/>
        <charset val="204"/>
      </rPr>
      <t>4 870 164,0</t>
    </r>
    <r>
      <rPr>
        <sz val="10"/>
        <rFont val="Arial Cyr"/>
        <charset val="204"/>
      </rPr>
      <t xml:space="preserve"> тыс. рублей,в том числе условно утвержденные расходы в сумме 
126 000,0 тыс. рублей;
</t>
    </r>
  </si>
  <si>
    <t xml:space="preserve">1. Обоснования необходимости внесения изменений и дополнений </t>
  </si>
  <si>
    <t xml:space="preserve">2. Таблица поправок </t>
  </si>
  <si>
    <t xml:space="preserve">3. Финансово-экономическое обоснование </t>
  </si>
  <si>
    <t xml:space="preserve">Изменение доходных источников связано с : 
</t>
  </si>
  <si>
    <t xml:space="preserve"> - изменением объема МБТ, выделяемых из бюджета Московской области;
 </t>
  </si>
  <si>
    <t xml:space="preserve"> - с динамикой фактических поступлений налоговых и неналоговых доходов</t>
  </si>
  <si>
    <t>Изменение объема доходов повлекло изменение соответствующих расходов бюджета</t>
  </si>
  <si>
    <t>Начальник Финансового управления</t>
  </si>
  <si>
    <t>администрации городского округа Орехово-Зуево</t>
  </si>
  <si>
    <t>С.М. Кузнецова.</t>
  </si>
  <si>
    <t xml:space="preserve">   Внесение изменений и дополнений обусловлено необходимостью уточнения:
 - межбюджетных трансфертов из бюджета Московской области, в соответствии с Законом Московской области о бюджете;
 - перерасчетом дополнительного норматива отчислений по НДФЛ;
 - внесением изменений в государственные программы Московской области;
 - доходных источников и расходных обязательств местного бюджета в соответствии с заявками главных администраторов бюджетных средств.</t>
  </si>
  <si>
    <t xml:space="preserve"> - увеличением дополнительного норматива отчислений по НДФЛ;</t>
  </si>
  <si>
    <t>Проект</t>
  </si>
  <si>
    <t xml:space="preserve">Пояснительная записка к уточнению бюджета городского округа Орехово-Зуево на 2019 год к Совету депутатов от 31.01.2019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</si>
</sst>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family val="2"/>
      <charset val="204"/>
    </font>
    <font>
      <b/>
      <i/>
      <sz val="10"/>
      <color rgb="FFFF0000"/>
      <name val="Arial Cyr"/>
      <family val="2"/>
      <charset val="204"/>
    </font>
    <font>
      <sz val="9"/>
      <color rgb="FFFF0000"/>
      <name val="Arial"/>
      <family val="2"/>
      <charset val="204"/>
    </font>
    <font>
      <sz val="9"/>
      <color rgb="FFFF0000"/>
      <name val="Arial Cyr"/>
      <family val="2"/>
      <charset val="204"/>
    </font>
    <font>
      <sz val="9"/>
      <color rgb="FFFF0000"/>
      <name val="Arial Cyr"/>
      <charset val="204"/>
    </font>
    <font>
      <b/>
      <sz val="9"/>
      <color rgb="FFFF0000"/>
      <name val="Arial Cyr"/>
      <charset val="204"/>
    </font>
    <font>
      <b/>
      <sz val="10"/>
      <color rgb="FFFF0000"/>
      <name val="Arial Cyr"/>
      <charset val="204"/>
    </font>
    <font>
      <i/>
      <sz val="10"/>
      <color rgb="FFFF0000"/>
      <name val="Arial Cyr"/>
      <family val="2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i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0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i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Font="1"/>
    <xf numFmtId="0" fontId="1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8" fillId="3" borderId="0" xfId="0" applyFont="1" applyFill="1" applyAlignment="1">
      <alignment horizontal="justify" wrapText="1"/>
    </xf>
    <xf numFmtId="0" fontId="10" fillId="3" borderId="1" xfId="0" applyFont="1" applyFill="1" applyBorder="1" applyAlignment="1">
      <alignment vertical="center" wrapText="1"/>
    </xf>
    <xf numFmtId="0" fontId="0" fillId="0" borderId="1" xfId="0" applyFont="1" applyBorder="1"/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3" borderId="1" xfId="0" applyFont="1" applyFill="1" applyBorder="1"/>
    <xf numFmtId="4" fontId="15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/>
    </xf>
    <xf numFmtId="0" fontId="17" fillId="3" borderId="1" xfId="0" applyFont="1" applyFill="1" applyBorder="1"/>
    <xf numFmtId="4" fontId="15" fillId="0" borderId="1" xfId="0" applyNumberFormat="1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/>
    </xf>
    <xf numFmtId="164" fontId="18" fillId="3" borderId="7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/>
    <xf numFmtId="164" fontId="19" fillId="2" borderId="1" xfId="0" applyNumberFormat="1" applyFont="1" applyFill="1" applyBorder="1" applyAlignment="1">
      <alignment horizontal="center"/>
    </xf>
    <xf numFmtId="0" fontId="19" fillId="3" borderId="1" xfId="0" applyFont="1" applyFill="1" applyBorder="1"/>
    <xf numFmtId="0" fontId="20" fillId="3" borderId="1" xfId="0" applyFont="1" applyFill="1" applyBorder="1"/>
    <xf numFmtId="164" fontId="21" fillId="0" borderId="1" xfId="0" applyNumberFormat="1" applyFont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/>
    </xf>
    <xf numFmtId="0" fontId="20" fillId="0" borderId="4" xfId="0" applyFont="1" applyFill="1" applyBorder="1"/>
    <xf numFmtId="164" fontId="20" fillId="0" borderId="1" xfId="0" applyNumberFormat="1" applyFont="1" applyFill="1" applyBorder="1"/>
    <xf numFmtId="0" fontId="19" fillId="2" borderId="4" xfId="0" applyFont="1" applyFill="1" applyBorder="1"/>
    <xf numFmtId="164" fontId="22" fillId="0" borderId="7" xfId="0" applyNumberFormat="1" applyFont="1" applyBorder="1" applyAlignment="1">
      <alignment horizontal="center" vertical="top" wrapText="1"/>
    </xf>
    <xf numFmtId="0" fontId="23" fillId="0" borderId="0" xfId="0" applyFont="1"/>
    <xf numFmtId="0" fontId="0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17" fillId="0" borderId="1" xfId="0" applyFont="1" applyFill="1" applyBorder="1" applyAlignment="1">
      <alignment wrapText="1"/>
    </xf>
    <xf numFmtId="0" fontId="25" fillId="0" borderId="0" xfId="0" applyFont="1" applyAlignment="1">
      <alignment horizontal="justify"/>
    </xf>
    <xf numFmtId="0" fontId="0" fillId="0" borderId="0" xfId="0" applyFont="1" applyBorder="1"/>
    <xf numFmtId="0" fontId="0" fillId="3" borderId="1" xfId="0" applyFont="1" applyFill="1" applyBorder="1"/>
    <xf numFmtId="0" fontId="0" fillId="3" borderId="1" xfId="0" applyFill="1" applyBorder="1"/>
    <xf numFmtId="0" fontId="0" fillId="3" borderId="4" xfId="0" applyFill="1" applyBorder="1" applyAlignment="1">
      <alignment vertical="center" wrapText="1"/>
    </xf>
    <xf numFmtId="0" fontId="20" fillId="3" borderId="4" xfId="0" applyFont="1" applyFill="1" applyBorder="1"/>
    <xf numFmtId="0" fontId="20" fillId="3" borderId="1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0" fillId="3" borderId="10" xfId="0" applyFill="1" applyBorder="1" applyAlignment="1">
      <alignment vertical="center" wrapText="1"/>
    </xf>
    <xf numFmtId="0" fontId="25" fillId="0" borderId="0" xfId="0" applyFont="1"/>
    <xf numFmtId="0" fontId="4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0" fillId="3" borderId="2" xfId="0" applyFont="1" applyFill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164" fontId="0" fillId="3" borderId="1" xfId="0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center"/>
    </xf>
    <xf numFmtId="0" fontId="25" fillId="3" borderId="0" xfId="0" applyFont="1" applyFill="1" applyAlignment="1">
      <alignment horizontal="left" vertical="top" wrapText="1"/>
    </xf>
    <xf numFmtId="0" fontId="26" fillId="0" borderId="0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9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4" fontId="14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top" wrapText="1"/>
    </xf>
    <xf numFmtId="0" fontId="9" fillId="3" borderId="2" xfId="0" applyFont="1" applyFill="1" applyBorder="1" applyAlignment="1">
      <alignment horizontal="left" wrapText="1"/>
    </xf>
    <xf numFmtId="0" fontId="9" fillId="3" borderId="3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933CA6F9D68FD519CFBC0B4FCB79F2EBCEFA8E3FC56F707672F8B588EF1FF2E0F28B0850D371EEAEM925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3"/>
  <sheetViews>
    <sheetView tabSelected="1" topLeftCell="A50" zoomScale="80" zoomScaleNormal="80" workbookViewId="0">
      <selection activeCell="F3" sqref="F3"/>
    </sheetView>
  </sheetViews>
  <sheetFormatPr defaultColWidth="9.1796875" defaultRowHeight="12.5" x14ac:dyDescent="0.25"/>
  <cols>
    <col min="1" max="1" width="5.7265625" style="1" customWidth="1"/>
    <col min="2" max="2" width="50" style="1" customWidth="1"/>
    <col min="3" max="3" width="24.26953125" style="1" customWidth="1"/>
    <col min="4" max="4" width="24.7265625" style="1" customWidth="1"/>
    <col min="5" max="16384" width="9.1796875" style="1"/>
  </cols>
  <sheetData>
    <row r="2" spans="1:4" ht="15.5" x14ac:dyDescent="0.35">
      <c r="C2" s="59" t="s">
        <v>69</v>
      </c>
      <c r="D2" s="59"/>
    </row>
    <row r="3" spans="1:4" ht="10.5" customHeight="1" x14ac:dyDescent="0.25"/>
    <row r="4" spans="1:4" ht="49.15" customHeight="1" x14ac:dyDescent="0.25">
      <c r="A4" s="62" t="s">
        <v>70</v>
      </c>
      <c r="B4" s="62"/>
      <c r="C4" s="62"/>
      <c r="D4" s="62"/>
    </row>
    <row r="5" spans="1:4" ht="29.5" customHeight="1" x14ac:dyDescent="0.35">
      <c r="A5" s="60" t="s">
        <v>57</v>
      </c>
      <c r="B5" s="60"/>
      <c r="C5" s="60"/>
      <c r="D5" s="60"/>
    </row>
    <row r="6" spans="1:4" ht="110.5" customHeight="1" x14ac:dyDescent="0.35">
      <c r="A6" s="50"/>
      <c r="B6" s="73" t="s">
        <v>67</v>
      </c>
      <c r="C6" s="73"/>
      <c r="D6" s="73"/>
    </row>
    <row r="8" spans="1:4" ht="27" customHeight="1" x14ac:dyDescent="0.35">
      <c r="A8" s="60" t="s">
        <v>58</v>
      </c>
      <c r="B8" s="60"/>
      <c r="C8" s="60"/>
      <c r="D8" s="60"/>
    </row>
    <row r="9" spans="1:4" ht="13" x14ac:dyDescent="0.25">
      <c r="A9" s="2"/>
      <c r="B9" s="2" t="s">
        <v>10</v>
      </c>
      <c r="C9" s="67" t="s">
        <v>11</v>
      </c>
      <c r="D9" s="68"/>
    </row>
    <row r="10" spans="1:4" ht="232.9" customHeight="1" x14ac:dyDescent="0.25">
      <c r="A10" s="38" t="s">
        <v>27</v>
      </c>
      <c r="B10" s="45" t="s">
        <v>44</v>
      </c>
      <c r="C10" s="69" t="s">
        <v>45</v>
      </c>
      <c r="D10" s="70"/>
    </row>
    <row r="11" spans="1:4" ht="135" customHeight="1" x14ac:dyDescent="0.25">
      <c r="A11" s="9"/>
      <c r="B11" s="49" t="s">
        <v>55</v>
      </c>
      <c r="C11" s="71" t="s">
        <v>56</v>
      </c>
      <c r="D11" s="72"/>
    </row>
    <row r="12" spans="1:4" ht="110.25" customHeight="1" x14ac:dyDescent="0.25">
      <c r="A12" s="10"/>
      <c r="B12" s="39" t="s">
        <v>48</v>
      </c>
      <c r="C12" s="65" t="s">
        <v>49</v>
      </c>
      <c r="D12" s="66"/>
    </row>
    <row r="13" spans="1:4" ht="27.75" hidden="1" customHeight="1" x14ac:dyDescent="0.35">
      <c r="A13" s="4"/>
      <c r="B13" s="41" t="s">
        <v>35</v>
      </c>
      <c r="C13" s="63" t="s">
        <v>11</v>
      </c>
      <c r="D13" s="64"/>
    </row>
    <row r="14" spans="1:4" ht="94.15" hidden="1" customHeight="1" x14ac:dyDescent="0.35">
      <c r="A14" s="3" t="s">
        <v>12</v>
      </c>
      <c r="B14" s="41" t="s">
        <v>36</v>
      </c>
      <c r="C14" s="81" t="s">
        <v>28</v>
      </c>
      <c r="D14" s="82"/>
    </row>
    <row r="15" spans="1:4" ht="52.9" hidden="1" customHeight="1" x14ac:dyDescent="0.35">
      <c r="A15" s="3" t="s">
        <v>13</v>
      </c>
      <c r="B15" s="41" t="s">
        <v>37</v>
      </c>
      <c r="C15" s="81" t="s">
        <v>29</v>
      </c>
      <c r="D15" s="82"/>
    </row>
    <row r="16" spans="1:4" ht="52.9" hidden="1" customHeight="1" x14ac:dyDescent="0.25">
      <c r="A16" s="3" t="s">
        <v>14</v>
      </c>
      <c r="B16" s="5" t="s">
        <v>30</v>
      </c>
      <c r="C16" s="81" t="s">
        <v>31</v>
      </c>
      <c r="D16" s="82"/>
    </row>
    <row r="17" spans="1:4" ht="330" hidden="1" customHeight="1" x14ac:dyDescent="0.25">
      <c r="A17" s="3" t="s">
        <v>16</v>
      </c>
      <c r="B17" s="6" t="s">
        <v>20</v>
      </c>
      <c r="C17" s="87" t="s">
        <v>32</v>
      </c>
      <c r="D17" s="88"/>
    </row>
    <row r="18" spans="1:4" ht="163.15" hidden="1" customHeight="1" x14ac:dyDescent="0.25">
      <c r="A18" s="3" t="s">
        <v>17</v>
      </c>
      <c r="B18" s="6" t="s">
        <v>18</v>
      </c>
      <c r="C18" s="89" t="s">
        <v>21</v>
      </c>
      <c r="D18" s="90"/>
    </row>
    <row r="19" spans="1:4" ht="80.5" hidden="1" customHeight="1" x14ac:dyDescent="0.25">
      <c r="A19" s="3" t="s">
        <v>15</v>
      </c>
      <c r="B19" s="7" t="s">
        <v>33</v>
      </c>
      <c r="C19" s="93" t="s">
        <v>34</v>
      </c>
      <c r="D19" s="94"/>
    </row>
    <row r="20" spans="1:4" ht="197.5" customHeight="1" x14ac:dyDescent="0.25">
      <c r="A20" s="51"/>
      <c r="B20" s="52"/>
      <c r="C20" s="53"/>
      <c r="D20" s="53"/>
    </row>
    <row r="21" spans="1:4" ht="15.5" x14ac:dyDescent="0.35">
      <c r="A21" s="60" t="s">
        <v>59</v>
      </c>
      <c r="B21" s="60"/>
      <c r="C21" s="60"/>
      <c r="D21" s="60"/>
    </row>
    <row r="22" spans="1:4" ht="15.5" x14ac:dyDescent="0.25">
      <c r="B22" s="61" t="s">
        <v>60</v>
      </c>
      <c r="C22" s="61"/>
      <c r="D22" s="61"/>
    </row>
    <row r="23" spans="1:4" ht="15.5" x14ac:dyDescent="0.25">
      <c r="B23" s="61" t="s">
        <v>61</v>
      </c>
      <c r="C23" s="61"/>
      <c r="D23" s="61"/>
    </row>
    <row r="24" spans="1:4" ht="16.899999999999999" customHeight="1" x14ac:dyDescent="0.25">
      <c r="B24" s="61" t="s">
        <v>68</v>
      </c>
      <c r="C24" s="61"/>
      <c r="D24" s="61"/>
    </row>
    <row r="25" spans="1:4" ht="18" customHeight="1" x14ac:dyDescent="0.25">
      <c r="B25" s="61" t="s">
        <v>62</v>
      </c>
      <c r="C25" s="61"/>
      <c r="D25" s="61"/>
    </row>
    <row r="26" spans="1:4" ht="20.5" customHeight="1" x14ac:dyDescent="0.25">
      <c r="B26" s="61" t="s">
        <v>63</v>
      </c>
      <c r="C26" s="61"/>
      <c r="D26" s="61"/>
    </row>
    <row r="27" spans="1:4" ht="34.15" customHeight="1" x14ac:dyDescent="0.25">
      <c r="A27" s="83" t="s">
        <v>47</v>
      </c>
      <c r="B27" s="84"/>
      <c r="C27" s="84"/>
      <c r="D27" s="85"/>
    </row>
    <row r="28" spans="1:4" ht="13" x14ac:dyDescent="0.25">
      <c r="A28" s="91" t="s">
        <v>0</v>
      </c>
      <c r="B28" s="92" t="s">
        <v>1</v>
      </c>
      <c r="C28" s="74" t="s">
        <v>2</v>
      </c>
      <c r="D28" s="74"/>
    </row>
    <row r="29" spans="1:4" ht="13" x14ac:dyDescent="0.3">
      <c r="A29" s="91"/>
      <c r="B29" s="92"/>
      <c r="C29" s="12" t="s">
        <v>3</v>
      </c>
      <c r="D29" s="13" t="s">
        <v>4</v>
      </c>
    </row>
    <row r="30" spans="1:4" ht="13" x14ac:dyDescent="0.3">
      <c r="A30" s="8"/>
      <c r="B30" s="14" t="s">
        <v>5</v>
      </c>
      <c r="C30" s="15">
        <v>4902426.3</v>
      </c>
      <c r="D30" s="16">
        <v>5025505.9000000004</v>
      </c>
    </row>
    <row r="31" spans="1:4" ht="13" x14ac:dyDescent="0.3">
      <c r="A31" s="27" t="s">
        <v>6</v>
      </c>
      <c r="B31" s="27" t="s">
        <v>7</v>
      </c>
      <c r="C31" s="28">
        <f>SUM(C32:C35)</f>
        <v>3620</v>
      </c>
      <c r="D31" s="25">
        <f>SUM(D32:D37)</f>
        <v>142611.59999999998</v>
      </c>
    </row>
    <row r="32" spans="1:4" ht="13" x14ac:dyDescent="0.3">
      <c r="A32" s="29" t="s">
        <v>22</v>
      </c>
      <c r="B32" s="30" t="s">
        <v>38</v>
      </c>
      <c r="C32" s="31">
        <v>3620</v>
      </c>
      <c r="D32" s="11"/>
    </row>
    <row r="33" spans="1:18" ht="63" x14ac:dyDescent="0.3">
      <c r="A33" s="20" t="s">
        <v>23</v>
      </c>
      <c r="B33" s="40" t="s">
        <v>52</v>
      </c>
      <c r="C33" s="22"/>
      <c r="D33" s="24">
        <f>-56381.6+3650</f>
        <v>-52731.6</v>
      </c>
    </row>
    <row r="34" spans="1:18" ht="50" x14ac:dyDescent="0.25">
      <c r="A34" s="23" t="s">
        <v>24</v>
      </c>
      <c r="B34" s="40" t="s">
        <v>53</v>
      </c>
      <c r="C34" s="22"/>
      <c r="D34" s="24">
        <v>155000</v>
      </c>
    </row>
    <row r="35" spans="1:18" ht="61.5" customHeight="1" x14ac:dyDescent="0.25">
      <c r="A35" s="30" t="s">
        <v>25</v>
      </c>
      <c r="B35" s="48" t="s">
        <v>50</v>
      </c>
      <c r="C35" s="32"/>
      <c r="D35" s="21">
        <v>-9720.2999999999993</v>
      </c>
    </row>
    <row r="36" spans="1:18" ht="18.649999999999999" customHeight="1" x14ac:dyDescent="0.25">
      <c r="A36" s="33" t="s">
        <v>26</v>
      </c>
      <c r="B36" s="33" t="s">
        <v>46</v>
      </c>
      <c r="C36" s="34"/>
      <c r="D36" s="24">
        <v>34673</v>
      </c>
    </row>
    <row r="37" spans="1:18" ht="75" x14ac:dyDescent="0.25">
      <c r="A37" s="46" t="s">
        <v>51</v>
      </c>
      <c r="B37" s="47" t="s">
        <v>54</v>
      </c>
      <c r="C37" s="32"/>
      <c r="D37" s="21">
        <v>15390.5</v>
      </c>
    </row>
    <row r="38" spans="1:18" ht="13" x14ac:dyDescent="0.3">
      <c r="A38" s="35" t="s">
        <v>9</v>
      </c>
      <c r="B38" s="35" t="s">
        <v>8</v>
      </c>
      <c r="C38" s="28">
        <f>SUM(C39:C39)</f>
        <v>20100</v>
      </c>
      <c r="D38" s="25">
        <f>SUM(D39:D39)</f>
        <v>0</v>
      </c>
    </row>
    <row r="39" spans="1:18" x14ac:dyDescent="0.25">
      <c r="A39" s="17">
        <v>1</v>
      </c>
      <c r="B39" s="18" t="s">
        <v>39</v>
      </c>
      <c r="C39" s="19">
        <v>20100</v>
      </c>
      <c r="D39" s="19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  <row r="40" spans="1:18" ht="13" x14ac:dyDescent="0.25">
      <c r="A40" s="86" t="s">
        <v>19</v>
      </c>
      <c r="B40" s="86"/>
      <c r="C40" s="36">
        <f>C30+C31+C38</f>
        <v>4926146.3</v>
      </c>
      <c r="D40" s="26">
        <f>D30+D31+D38</f>
        <v>5168117.5</v>
      </c>
    </row>
    <row r="41" spans="1:18" ht="31.15" customHeight="1" x14ac:dyDescent="0.25">
      <c r="A41" s="37"/>
      <c r="B41" s="37"/>
      <c r="C41" s="37"/>
      <c r="E41" s="42"/>
    </row>
    <row r="42" spans="1:18" ht="16.149999999999999" customHeight="1" x14ac:dyDescent="0.3">
      <c r="A42" s="75" t="s">
        <v>40</v>
      </c>
      <c r="B42" s="76"/>
      <c r="C42" s="76"/>
      <c r="D42" s="77"/>
    </row>
    <row r="43" spans="1:18" ht="16.149999999999999" customHeight="1" x14ac:dyDescent="0.25">
      <c r="A43" s="91" t="s">
        <v>0</v>
      </c>
      <c r="B43" s="92" t="s">
        <v>1</v>
      </c>
      <c r="C43" s="74" t="s">
        <v>2</v>
      </c>
      <c r="D43" s="74"/>
    </row>
    <row r="44" spans="1:18" ht="13" x14ac:dyDescent="0.3">
      <c r="A44" s="91"/>
      <c r="B44" s="92"/>
      <c r="C44" s="12" t="s">
        <v>3</v>
      </c>
      <c r="D44" s="13" t="s">
        <v>4</v>
      </c>
    </row>
    <row r="45" spans="1:18" ht="13" x14ac:dyDescent="0.3">
      <c r="A45" s="8"/>
      <c r="B45" s="14" t="s">
        <v>5</v>
      </c>
      <c r="C45" s="15">
        <v>4899312.9000000004</v>
      </c>
      <c r="D45" s="16">
        <v>4992470.2</v>
      </c>
    </row>
    <row r="46" spans="1:18" ht="13" x14ac:dyDescent="0.3">
      <c r="A46" s="43" t="s">
        <v>9</v>
      </c>
      <c r="B46" s="27" t="s">
        <v>8</v>
      </c>
      <c r="C46" s="28">
        <f>SUM(C47:C49)</f>
        <v>18037</v>
      </c>
      <c r="D46" s="25">
        <f>SUM(D47:D49)</f>
        <v>1171</v>
      </c>
    </row>
    <row r="47" spans="1:18" x14ac:dyDescent="0.25">
      <c r="A47" s="43" t="s">
        <v>22</v>
      </c>
      <c r="B47" s="18" t="s">
        <v>39</v>
      </c>
      <c r="C47" s="19">
        <v>16866</v>
      </c>
      <c r="D47" s="19"/>
    </row>
    <row r="48" spans="1:18" x14ac:dyDescent="0.25">
      <c r="A48" s="44" t="s">
        <v>23</v>
      </c>
      <c r="B48" s="18" t="s">
        <v>42</v>
      </c>
      <c r="C48" s="19">
        <v>59</v>
      </c>
      <c r="D48" s="19">
        <v>59</v>
      </c>
    </row>
    <row r="49" spans="1:5" ht="25" x14ac:dyDescent="0.25">
      <c r="A49" s="44" t="s">
        <v>24</v>
      </c>
      <c r="B49" s="18" t="s">
        <v>43</v>
      </c>
      <c r="C49" s="19">
        <v>1112</v>
      </c>
      <c r="D49" s="19">
        <v>1112</v>
      </c>
    </row>
    <row r="50" spans="1:5" ht="13" x14ac:dyDescent="0.25">
      <c r="A50" s="86" t="s">
        <v>19</v>
      </c>
      <c r="B50" s="86"/>
      <c r="C50" s="36">
        <f>C45+C46</f>
        <v>4917349.9000000004</v>
      </c>
      <c r="D50" s="26">
        <f>D45+D46</f>
        <v>4993641.2</v>
      </c>
    </row>
    <row r="51" spans="1:5" ht="27" customHeight="1" x14ac:dyDescent="0.3">
      <c r="A51" s="54"/>
      <c r="B51" s="55"/>
      <c r="C51" s="56"/>
      <c r="D51" s="56"/>
      <c r="E51" s="42"/>
    </row>
    <row r="52" spans="1:5" ht="18" customHeight="1" x14ac:dyDescent="0.3">
      <c r="A52" s="78" t="s">
        <v>41</v>
      </c>
      <c r="B52" s="79"/>
      <c r="C52" s="79"/>
      <c r="D52" s="80"/>
    </row>
    <row r="53" spans="1:5" ht="13" x14ac:dyDescent="0.25">
      <c r="A53" s="91" t="s">
        <v>0</v>
      </c>
      <c r="B53" s="92" t="s">
        <v>1</v>
      </c>
      <c r="C53" s="74" t="s">
        <v>2</v>
      </c>
      <c r="D53" s="74"/>
    </row>
    <row r="54" spans="1:5" ht="13" x14ac:dyDescent="0.3">
      <c r="A54" s="91"/>
      <c r="B54" s="92"/>
      <c r="C54" s="12" t="s">
        <v>3</v>
      </c>
      <c r="D54" s="13" t="s">
        <v>4</v>
      </c>
    </row>
    <row r="55" spans="1:5" ht="13" x14ac:dyDescent="0.3">
      <c r="A55" s="43"/>
      <c r="B55" s="14" t="s">
        <v>5</v>
      </c>
      <c r="C55" s="15">
        <v>4655016.3</v>
      </c>
      <c r="D55" s="16">
        <v>4742993</v>
      </c>
    </row>
    <row r="56" spans="1:5" ht="13" x14ac:dyDescent="0.3">
      <c r="A56" s="27" t="s">
        <v>9</v>
      </c>
      <c r="B56" s="28" t="s">
        <v>8</v>
      </c>
      <c r="C56" s="58">
        <f>SUM(C57:C59)</f>
        <v>20226</v>
      </c>
      <c r="D56" s="28">
        <f>SUM(D57:D59)</f>
        <v>1171</v>
      </c>
    </row>
    <row r="57" spans="1:5" x14ac:dyDescent="0.25">
      <c r="A57" s="43" t="s">
        <v>22</v>
      </c>
      <c r="B57" s="18" t="s">
        <v>39</v>
      </c>
      <c r="C57" s="57">
        <v>19055</v>
      </c>
      <c r="D57" s="57"/>
    </row>
    <row r="58" spans="1:5" x14ac:dyDescent="0.25">
      <c r="A58" s="44" t="s">
        <v>23</v>
      </c>
      <c r="B58" s="18" t="s">
        <v>42</v>
      </c>
      <c r="C58" s="57">
        <v>59</v>
      </c>
      <c r="D58" s="57">
        <v>59</v>
      </c>
    </row>
    <row r="59" spans="1:5" ht="25" x14ac:dyDescent="0.25">
      <c r="A59" s="44" t="s">
        <v>24</v>
      </c>
      <c r="B59" s="18" t="s">
        <v>43</v>
      </c>
      <c r="C59" s="57">
        <v>1112</v>
      </c>
      <c r="D59" s="57">
        <v>1112</v>
      </c>
    </row>
    <row r="60" spans="1:5" ht="13" x14ac:dyDescent="0.25">
      <c r="A60" s="86" t="s">
        <v>19</v>
      </c>
      <c r="B60" s="86"/>
      <c r="C60" s="36">
        <f>C55+C56</f>
        <v>4675242.3</v>
      </c>
      <c r="D60" s="26">
        <f>D55+D56</f>
        <v>4744164</v>
      </c>
    </row>
    <row r="62" spans="1:5" x14ac:dyDescent="0.25">
      <c r="B62" t="s">
        <v>64</v>
      </c>
    </row>
    <row r="63" spans="1:5" x14ac:dyDescent="0.25">
      <c r="B63" t="s">
        <v>65</v>
      </c>
      <c r="D63" t="s">
        <v>66</v>
      </c>
    </row>
  </sheetData>
  <mergeCells count="37">
    <mergeCell ref="A60:B60"/>
    <mergeCell ref="B43:B44"/>
    <mergeCell ref="B53:B54"/>
    <mergeCell ref="A43:A44"/>
    <mergeCell ref="A53:A54"/>
    <mergeCell ref="C53:D53"/>
    <mergeCell ref="A42:D42"/>
    <mergeCell ref="A52:D52"/>
    <mergeCell ref="C14:D14"/>
    <mergeCell ref="C15:D15"/>
    <mergeCell ref="C16:D16"/>
    <mergeCell ref="A27:D27"/>
    <mergeCell ref="A40:B40"/>
    <mergeCell ref="C17:D17"/>
    <mergeCell ref="C18:D18"/>
    <mergeCell ref="C43:D43"/>
    <mergeCell ref="A28:A29"/>
    <mergeCell ref="B28:B29"/>
    <mergeCell ref="A50:B50"/>
    <mergeCell ref="C28:D28"/>
    <mergeCell ref="C19:D19"/>
    <mergeCell ref="B26:D26"/>
    <mergeCell ref="B24:D24"/>
    <mergeCell ref="A4:D4"/>
    <mergeCell ref="C13:D13"/>
    <mergeCell ref="C12:D12"/>
    <mergeCell ref="C9:D9"/>
    <mergeCell ref="C10:D10"/>
    <mergeCell ref="C11:D11"/>
    <mergeCell ref="B6:D6"/>
    <mergeCell ref="A5:D5"/>
    <mergeCell ref="A8:D8"/>
    <mergeCell ref="C2:D2"/>
    <mergeCell ref="A21:D21"/>
    <mergeCell ref="B22:D22"/>
    <mergeCell ref="B23:D23"/>
    <mergeCell ref="B25:D25"/>
  </mergeCells>
  <hyperlinks>
    <hyperlink ref="B18" r:id="rId1" display="consultantplus://offline/ref=933CA6F9D68FD519CFBC0B4FCB79F2EBCEFA8E3FC56F707672F8B588EF1FF2E0F28B0850D371EEAEM925H"/>
  </hyperlinks>
  <pageMargins left="0.39370078740157483" right="0.19685039370078741" top="0.35433070866141736" bottom="0.35433070866141736" header="0.31496062992125984" footer="0.31496062992125984"/>
  <pageSetup paperSize="9" scale="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Пояснит. записка ПРОЕКТ</vt:lpstr>
      <vt:lpstr>Лист1</vt:lpstr>
      <vt:lpstr>Лист2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Николаева И М</cp:lastModifiedBy>
  <cp:lastPrinted>2019-10-18T08:38:25Z</cp:lastPrinted>
  <dcterms:created xsi:type="dcterms:W3CDTF">2006-09-20T13:45:32Z</dcterms:created>
  <dcterms:modified xsi:type="dcterms:W3CDTF">2019-10-18T12:26:52Z</dcterms:modified>
</cp:coreProperties>
</file>