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8535"/>
  </bookViews>
  <sheets>
    <sheet name="Для Совета Акт (2)" sheetId="7" r:id="rId1"/>
    <sheet name="Лист1" sheetId="5" r:id="rId2"/>
    <sheet name="Лист2" sheetId="6" r:id="rId3"/>
  </sheets>
  <definedNames>
    <definedName name="OLE_LINK1" localSheetId="0">'Для Совета Акт (2)'!#REF!</definedName>
  </definedNames>
  <calcPr calcId="124519"/>
</workbook>
</file>

<file path=xl/calcChain.xml><?xml version="1.0" encoding="utf-8"?>
<calcChain xmlns="http://schemas.openxmlformats.org/spreadsheetml/2006/main">
  <c r="C97" i="7"/>
  <c r="C92"/>
  <c r="D92"/>
  <c r="D97" s="1"/>
  <c r="C34"/>
  <c r="D34"/>
  <c r="D107" l="1"/>
  <c r="D113" s="1"/>
  <c r="C107"/>
  <c r="C113" s="1"/>
  <c r="C60" l="1"/>
  <c r="C86" s="1"/>
  <c r="D60"/>
  <c r="D86" s="1"/>
</calcChain>
</file>

<file path=xl/sharedStrings.xml><?xml version="1.0" encoding="utf-8"?>
<sst xmlns="http://schemas.openxmlformats.org/spreadsheetml/2006/main" count="171" uniqueCount="136">
  <si>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</si>
  <si>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</si>
  <si>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</si>
  <si>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</si>
  <si>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</si>
  <si>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</si>
  <si>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</si>
  <si>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</si>
  <si>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</si>
  <si>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</si>
  <si>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</si>
  <si>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</si>
  <si>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>абзац 2 ч.1 ст.1</t>
  </si>
  <si>
    <t>абзац 2 ч.2 ст.1</t>
  </si>
  <si>
    <t>абзац 2 ч.3 ст.1</t>
  </si>
  <si>
    <t>абзац.1 ст.16</t>
  </si>
  <si>
    <t>абз. 2,3,4,5 ст.6</t>
  </si>
  <si>
    <t>п.2 ст.7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</si>
  <si>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области».</t>
  </si>
  <si>
    <t xml:space="preserve">ИТОГО: </t>
  </si>
  <si>
    <t xml:space="preserve">  реализацию 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 2015-2019 годы»;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1.5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</si>
  <si>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 на 2017-2021 годы».</t>
  </si>
  <si>
    <t>1.</t>
  </si>
  <si>
    <t>2.</t>
  </si>
  <si>
    <t>3.</t>
  </si>
  <si>
    <t>4.</t>
  </si>
  <si>
    <t>5.</t>
  </si>
  <si>
    <t>ст.1</t>
  </si>
  <si>
    <t>на 2018 год в размере 421 862,9 тыс. рублей,</t>
  </si>
  <si>
    <t>на 2019 год в размере 158 087,4 тыс. рублей,</t>
  </si>
  <si>
    <t>на 2020 год в размере 162 289,7 тыс. рублей.</t>
  </si>
  <si>
    <t>2020 год</t>
  </si>
  <si>
    <t>2021 год</t>
  </si>
  <si>
    <t>2019 год</t>
  </si>
  <si>
    <t>6.</t>
  </si>
  <si>
    <t xml:space="preserve">1. Обоснования необходимости внесения изменений и дополнений </t>
  </si>
  <si>
    <t xml:space="preserve">2. Таблица поправок </t>
  </si>
  <si>
    <t xml:space="preserve">3. Финансово-экономическое обоснование </t>
  </si>
  <si>
    <t xml:space="preserve">Изменение доходных источников связано с : 
</t>
  </si>
  <si>
    <t xml:space="preserve"> - изменением объема МБТ, выделяемых из бюджета Московской области;
 </t>
  </si>
  <si>
    <t xml:space="preserve"> - с динамикой фактических поступлений налоговых и неналоговых доходов</t>
  </si>
  <si>
    <t>Изменение объема доходов повлекло изменение соответствующих расходов бюджета</t>
  </si>
  <si>
    <t>Начальник Финансового управления</t>
  </si>
  <si>
    <t>администрации городского округа Орехово-Зуево</t>
  </si>
  <si>
    <t>С.М. Кузнецова.</t>
  </si>
  <si>
    <t xml:space="preserve">   Внесение изменений и дополнений обусловлено необходимостью уточнения:
 - межбюджетных трансфертов из бюджета Московской области, в соответствии с Законом Московской области о бюджете;
 - внесением изменений в государственные программы Московской области;
 - доходных источников и расходных обязательств местного бюджета в соответствии с заявками главных администраторов бюджетных средств.</t>
  </si>
  <si>
    <t>Субвенция на финансовое обеспечение получения гражданами дошкольного образования в частных дошкольных образовательных организациях</t>
  </si>
  <si>
    <t>Субвенция на обеспечение государственных гарантий на получение общедоступного и бесплатного дошкольного, начального общего, основного общего, среднего общего образования</t>
  </si>
  <si>
    <t>Субвенция на обеспечение предоставления гражданам РФ, имеющим место жительства в МО, субсидий на оплату жилого помещения и коммунальных услуг</t>
  </si>
  <si>
    <t>Субвенция на предоставление жилых помещений детям-сиротам</t>
  </si>
  <si>
    <t>Субсидия на капитальные вложения в школы искусств</t>
  </si>
  <si>
    <t>Субсидия на государственную поддержку НДОУ</t>
  </si>
  <si>
    <t>Субсидии на реализацию программ формирования современной городской среды в части благоустройства общественных территорий</t>
  </si>
  <si>
    <t>Субсидия на обустройство детских игровых площадок</t>
  </si>
  <si>
    <t>Субсидия на приобретение техники для нужд благоустройства</t>
  </si>
  <si>
    <t>Субсидия на строительство (реконструкцию) муниципальных стадионов</t>
  </si>
  <si>
    <t>Субсидия на частичную компенсацию транспортных расходов по доставке продовольственных и промышленных товаров в сельские населенные пункты</t>
  </si>
  <si>
    <t>Субсидия на проведение капитального ремонта (ДК им А.С.Пушкина)</t>
  </si>
  <si>
    <t>Субсидия на мероприятия по проведению капитального ремонта в МОО</t>
  </si>
  <si>
    <t>7.</t>
  </si>
  <si>
    <t>8.</t>
  </si>
  <si>
    <t>Платежи МУПов</t>
  </si>
  <si>
    <t>Продажа имущества</t>
  </si>
  <si>
    <t>Платные услуги государства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</si>
  <si>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</si>
  <si>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</si>
  <si>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</si>
  <si>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</si>
  <si>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</si>
  <si>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</si>
  <si>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</si>
  <si>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</si>
  <si>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</si>
  <si>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</si>
  <si>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</si>
  <si>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</si>
  <si>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</si>
  <si>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</si>
  <si>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</si>
  <si>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</si>
  <si>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 xml:space="preserve">1. Общий объем доходов бюджета городского округа Орехово-Зуево:
  на 2017 год в сумме 3 292 860,7 тыс. рублей, в том числе объем межбюджетных трансфертов, получаемых из других бюджетов бюджетной системы Российской Федерации в сумме 1 737 317,7 тыс. рублей;
</t>
  </si>
  <si>
    <t>Прочие безвоздмездные поступления</t>
  </si>
  <si>
    <t>ст.15</t>
  </si>
  <si>
    <t>п.1 ст.2</t>
  </si>
  <si>
    <t>Субвенция на  предоставление гражданам РФ, имеющим место жительства в МО, субсидий на оплату жилого помещения и коммунальных услуг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</si>
  <si>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</t>
  </si>
  <si>
    <t xml:space="preserve">Субвенция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 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</si>
  <si>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</t>
  </si>
  <si>
    <t xml:space="preserve">Мероприятия по проведению капитального ремонта в муниципальных дошкольных образовательных организациях </t>
  </si>
  <si>
    <t>Иные межбюджетные трансферты на реализацию отдельных мероприятий муниципальных программ</t>
  </si>
  <si>
    <t>Иные межбюджетные трансферты  в форме дотаций, предоставляемые из бюджета Московской области бюджетам муниципальных образований Московской области</t>
  </si>
  <si>
    <t>Субсидии на организация деятельности МФЦ по реализации мероприятий, направленных на повышение уровня удовлетворенности граждан качеством предоставления государственных  и муниципальных услугнаправленных на повышение уровня удовлетворенности граждан качеством предоставления государственных  и муниципальных услуг</t>
  </si>
  <si>
    <t>Субсидии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</si>
  <si>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Субвенция начастичную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</si>
  <si>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</si>
  <si>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Субсидия на капитальные вложения "Школа на ул. Красина"</t>
  </si>
  <si>
    <t>НДФЛ</t>
  </si>
  <si>
    <t>Администрация</t>
  </si>
  <si>
    <t>КУИ</t>
  </si>
  <si>
    <t>Совет депутатов</t>
  </si>
  <si>
    <t>Счетная палата</t>
  </si>
  <si>
    <t>Образование</t>
  </si>
  <si>
    <t>Культура, спорт</t>
  </si>
  <si>
    <t>Финуправление</t>
  </si>
  <si>
    <t>МКУ "БиДХ"</t>
  </si>
  <si>
    <t>Субсидия "Сервис ЖКХ"</t>
  </si>
  <si>
    <t>Итого</t>
  </si>
  <si>
    <t>Земельный налог</t>
  </si>
  <si>
    <t>Налог на совокупный доход</t>
  </si>
  <si>
    <t>Налог на имущество физ. Лиц</t>
  </si>
  <si>
    <t>Пояснительная записка к уточнению бюджета Орехово-Зуевского городского округа  на 2019 год к Совету депутатов от 26.12.2019 №___________</t>
  </si>
  <si>
    <r>
      <t xml:space="preserve">2. Общий объем расходов бюджета городского округа Орехово-Зуево: на 2017  год  в сумме  </t>
    </r>
    <r>
      <rPr>
        <b/>
        <i/>
        <sz val="10"/>
        <color rgb="FFFF0000"/>
        <rFont val="Arial Cyr"/>
        <charset val="204"/>
      </rPr>
      <t>3 379 781,7</t>
    </r>
    <r>
      <rPr>
        <sz val="10"/>
        <color rgb="FFFF0000"/>
        <rFont val="Arial Cyr"/>
        <charset val="204"/>
      </rPr>
      <t>тыс. рублей;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</si>
  <si>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charset val="204"/>
      </rPr>
      <t>52 986,0</t>
    </r>
    <r>
      <rPr>
        <sz val="10"/>
        <color rgb="FFFF0000"/>
        <rFont val="Arial Cyr"/>
        <charset val="204"/>
      </rPr>
      <t xml:space="preserve"> тыс. рублей;
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</si>
  <si>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family val="2"/>
        <charset val="204"/>
      </rPr>
      <t>86 921,0</t>
    </r>
    <r>
      <rPr>
        <sz val="10"/>
        <color rgb="FFFF0000"/>
        <rFont val="Arial Cyr"/>
        <family val="2"/>
        <charset val="204"/>
      </rPr>
      <t xml:space="preserve"> тыс. рублей;
</t>
    </r>
  </si>
  <si>
    <r>
      <t xml:space="preserve">  реализацию </t>
    </r>
    <r>
      <rPr>
        <sz val="9"/>
        <color rgb="FFFF0000"/>
        <rFont val="Arial Cyr"/>
        <charset val="204"/>
      </rPr>
      <t>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</t>
    </r>
    <r>
      <rPr>
        <b/>
        <sz val="9"/>
        <color rgb="FFFF0000"/>
        <rFont val="Arial Cyr"/>
        <charset val="204"/>
      </rPr>
      <t xml:space="preserve"> 2017-2021</t>
    </r>
    <r>
      <rPr>
        <sz val="9"/>
        <color rgb="FFFF0000"/>
        <rFont val="Arial Cyr"/>
        <charset val="204"/>
      </rPr>
      <t xml:space="preserve"> годы»;</t>
    </r>
    <r>
      <rPr>
        <sz val="9"/>
        <color rgb="FFFF0000"/>
        <rFont val="Arial Cyr"/>
        <family val="2"/>
        <charset val="204"/>
      </rPr>
      <t xml:space="preserve">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</t>
    </r>
    <r>
      <rPr>
        <b/>
        <sz val="9"/>
        <color rgb="FFFF0000"/>
        <rFont val="Arial Cyr"/>
        <charset val="204"/>
      </rPr>
      <t>1.3</t>
    </r>
    <r>
      <rPr>
        <sz val="9"/>
        <color rgb="FFFF0000"/>
        <rFont val="Arial Cyr"/>
        <family val="2"/>
        <charset val="204"/>
      </rPr>
      <t xml:space="preserve">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</t>
    </r>
  </si>
  <si>
    <r>
      <rPr>
        <sz val="10"/>
        <color rgb="FFFF0000"/>
        <rFont val="Arial Cyr"/>
        <charset val="204"/>
      </rP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10"/>
        <color rgb="FFFF0000"/>
        <rFont val="Arial Cyr"/>
        <charset val="204"/>
      </rPr>
      <t>35 697</t>
    </r>
    <r>
      <rPr>
        <sz val="10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</si>
  <si>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9"/>
        <color rgb="FFFF0000"/>
        <rFont val="Arial Cyr"/>
        <charset val="204"/>
      </rPr>
      <t>32 897</t>
    </r>
    <r>
      <rPr>
        <sz val="9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</si>
  <si>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t xml:space="preserve">Утвердить основные характеристики бюджета городского округа Орехово-Зуево на 2019 год и на плановый период 2020 и 2021 годов:
1. Общий объем доходов бюджета городского округа Орехово-Зуево:
  на 2019 год в сумме 5 282 051 тыс. рублей, в том числе объем межбюджетных трансфертов, получаемых из других бюджетов бюджетной системы Российской Федерации в сумме 3 185 334,6 тыс. рублей; 
на 2020 год в сумме 5 424 672,8 тыс. рублей, в том числе объем межбюджетных трансфертов, получаемых из других бюджетов бюджетной системы Российской Федерации, в сумме 3 234 170,9тыс. рублей;
на 2021 год в сумме 4 567 328,3 тыс. рублей, в том числе объем межбюджетных трансфертов, получаемых из других бюджетов бюджетной системы Российской Федерации в сумме 2 296 871,9тыс. рублей.;
</t>
  </si>
  <si>
    <t xml:space="preserve">2. Общий объем расходов бюджета городского округа Орехово-Зуево:
на 2019  год  в сумме 5 651 082,2 тыс. рублей;
на 2020 год в сумме 5 358 277,9 тыс. рублей,в том числе условно утвержденные расходы в сумме 60 000,0 тыс. рублей;
на 2021 год в сумме 4 739117,8 тыс. рублей,в том числе условно утвержденные расходы в сумме 
126 000,0 тыс. рублей;
</t>
  </si>
  <si>
    <t xml:space="preserve">2. Общий объем расходов бюджета городского округа Орехово-Зуево:
на 2019  год  в сумме 5 539 127,9 тыс. рублей;
на 2020 год в сумме 5 570 534,9 тыс. рублей,в том числе условно утвержденные расходы в сумме 60 000,0 тыс. рублей;
на 2021 год в сумме 4 755 937,1 тыс. рублей,в том числе условно утвержденные расходы в сумме 
126 000,0 тыс. рублей;
</t>
  </si>
  <si>
    <t xml:space="preserve">3. Дефицит бюджета городского округа Орехово-Зуево:
на 2019 год в сумме 254 189,8 тыс. рублей;
на 2020 год в сумме 85 862,1 тыс. рублей;
на 2021 год профицит в сумме 62 608,8 тыс. рублей
</t>
  </si>
  <si>
    <t xml:space="preserve">1. Утвердить общий объем бюджетных ассигнований, направляемых на предоставление гражданам субсидий на оплату жилого помещения и коммунальных услуг:
на 2019 год в сумме 58 963,0 тыс. рублей,
на 2020 год в сумме 61 162,0 тыс. рублей,
на 2021 год в сумме 63 645,0 тыс. рублей,
в том числе на исполнение публичных нормативных обязательств:
на 2019 год в сумме 53 556,2 тыс. рублей,
на 2020 год в сумме 56 018,8 тыс. рублей,
на 2021 год в сумме 58 428,9 тыс. рублей.
</t>
  </si>
  <si>
    <t xml:space="preserve">1. Утвердить общий объем бюджетных ассигнований, направляемых на предоставление гражданам субсидий на оплату жилого помещения и коммунальных услуг:
на 2019 год в сумме 68 999,0 тыс. рублей,
на 2020 год в сумме 56 482,0 тыс. рублей,
на 2021 год в сумме 58 912,0 тыс. рублей,
в том числе на исполнение публичных нормативных обязательств:
на 2019 год в сумме 68 431,7 тыс. рублей,
на 2020 год в сумме 56 018,8 тыс. рублей,
на 2021 год в сумме 58 428,9 тыс. рублей.
</t>
  </si>
  <si>
    <t xml:space="preserve"> п.3 ст.6</t>
  </si>
  <si>
    <t>п.4 ст.14</t>
  </si>
  <si>
    <t xml:space="preserve">
4. Установить предельный объем муниципального долга городского округа Орехово-Зуево  на 2019 год в размере 459 000 тыс. рублей, на 2020 год в размере 617 000 тыс. рублей, на 2021 год в размере       492 000 тыс. рублей.
</t>
  </si>
  <si>
    <r>
      <t xml:space="preserve">
4. Установить предельный объем муниципального долга городского округа Орехово-Зуево  на 2019 год в размере </t>
    </r>
    <r>
      <rPr>
        <i/>
        <sz val="10"/>
        <rFont val="Arial Cyr"/>
        <charset val="204"/>
      </rPr>
      <t xml:space="preserve">392 000 </t>
    </r>
    <r>
      <rPr>
        <sz val="10"/>
        <rFont val="Arial Cyr"/>
        <charset val="204"/>
      </rPr>
      <t xml:space="preserve">тыс. рублей, на 2020 год в размере </t>
    </r>
    <r>
      <rPr>
        <i/>
        <sz val="10"/>
        <rFont val="Arial Cyr"/>
        <charset val="204"/>
      </rPr>
      <t>663 000</t>
    </r>
    <r>
      <rPr>
        <sz val="10"/>
        <rFont val="Arial Cyr"/>
        <charset val="204"/>
      </rPr>
      <t xml:space="preserve"> тыс. рублей, на 2021 год в размере       </t>
    </r>
    <r>
      <rPr>
        <i/>
        <sz val="10"/>
        <rFont val="Arial Cyr"/>
        <charset val="204"/>
      </rPr>
      <t>492 000</t>
    </r>
    <r>
      <rPr>
        <sz val="10"/>
        <rFont val="Arial Cyr"/>
        <charset val="204"/>
      </rPr>
      <t xml:space="preserve"> тыс. рублей.
</t>
    </r>
  </si>
  <si>
    <r>
      <t xml:space="preserve">Утвердить основные характеристики бюджета городского округа Орехово-Зуево на 2019 год и на плановый период 2020 и 2021 годов:
 1. Общий объем доходов бюджета городского округа Орехово-Зуево:
  на 2019 год в сумме </t>
    </r>
    <r>
      <rPr>
        <i/>
        <sz val="10"/>
        <rFont val="Arial Cyr"/>
        <charset val="204"/>
      </rPr>
      <t xml:space="preserve">5 396 892,4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i/>
        <sz val="10"/>
        <rFont val="Arial Cyr"/>
        <charset val="204"/>
      </rPr>
      <t xml:space="preserve"> 3 232 549,0 </t>
    </r>
    <r>
      <rPr>
        <sz val="10"/>
        <rFont val="Arial Cyr"/>
        <charset val="204"/>
      </rPr>
      <t xml:space="preserve">тыс. рублей; 
на 2020 год в сумме 5 212 415,8 тыс. рублей, в том числе объем межбюджетных трансфертов, получаемых из других бюджетов бюджетной системы Российской Федерации, в сумме 3 021 913,9 тыс. рублей;
на 2021 год в сумме 4 550 509,0 тыс. рублей, в том числе объем межбюджетных трансфертов, получаемых из других бюджетов бюджетной системы Российской Федерации в сумме 2 280 052,6 тыс. рублей.;
</t>
    </r>
  </si>
  <si>
    <t xml:space="preserve">3. Дефицит бюджета городского округа Орехово-Зуево:
на 2019 год в сумме 257 076,9 тыс. рублей;
на 2020 год в сумме 85 862,1 тыс. рублей;
на 2021 год профицит в сумме 62 608,8 тыс. рублей
</t>
  </si>
  <si>
    <t xml:space="preserve">1. Установить в 2019 году объем расходов на обслуживание муниципального долга городского округа Орехово-Зуево  в размере 28 625 тыс. рублей, на 2020 год в размере   29 860 год и на 2021 год в размере 31 225 тыс. рублей.  </t>
  </si>
  <si>
    <t>п.1 ст.16</t>
  </si>
  <si>
    <t xml:space="preserve">1. Установить в 2019 году объем расходов на обслуживание муниципального долга городского округа Орехово-Зуево  в размере 28 433,5 тыс. рублей, на 2020 год в размере   29 860 год и на 2021 год в размере 31 225 тыс. рублей.  </t>
  </si>
  <si>
    <r>
      <t xml:space="preserve">Установить предельный объем заимствований городского округа Орехово-Зуево  в течение 2019 года в сумме </t>
    </r>
    <r>
      <rPr>
        <i/>
        <sz val="10"/>
        <rFont val="Arial Cyr"/>
        <charset val="204"/>
      </rPr>
      <t>134 000</t>
    </r>
    <r>
      <rPr>
        <sz val="10"/>
        <rFont val="Arial Cyr"/>
        <charset val="204"/>
      </rPr>
      <t xml:space="preserve"> тыс. рублей, 2020 года в сумме 225 000 тыс. рублей, 2021 года в сумме 100 000 тыс. рублей.</t>
    </r>
  </si>
  <si>
    <r>
      <t xml:space="preserve">Установить предельный объем заимствований городского округа Орехово-Зуево  в течение 2019 года в сумме </t>
    </r>
    <r>
      <rPr>
        <i/>
        <sz val="10"/>
        <rFont val="Arial Cyr"/>
        <charset val="204"/>
      </rPr>
      <t>67 000</t>
    </r>
    <r>
      <rPr>
        <sz val="10"/>
        <rFont val="Arial Cyr"/>
        <charset val="204"/>
      </rPr>
      <t xml:space="preserve"> тыс. рублей, 2020 года в сумме 271 000 тыс. рублей, 2021 года в сумме</t>
    </r>
    <r>
      <rPr>
        <i/>
        <sz val="10"/>
        <rFont val="Arial Cyr"/>
        <charset val="204"/>
      </rPr>
      <t xml:space="preserve"> 100 000 </t>
    </r>
    <r>
      <rPr>
        <sz val="10"/>
        <rFont val="Arial Cyr"/>
        <charset val="204"/>
      </rPr>
      <t>тыс. рублей.</t>
    </r>
  </si>
  <si>
    <r>
      <t>«Установить, что в целях реализации мероприятия 3.6  «Субсидии на частичную компенсацию затрат по выполнению капитального ремонта муниципального имущества» подпрограммы «Развитие объектов инженерной инфраструктуры» муниципальной программы «Развитие инженерной инфраструктурой и энергоэффективности на 2018-2022 годы», субсидии предоставляются Государственному унитарному предприятию Московской области «Коммунальные системы Московской области»</t>
    </r>
    <r>
      <rPr>
        <b/>
        <i/>
        <sz val="10"/>
        <rFont val="Arial Cyr"/>
        <charset val="204"/>
      </rPr>
      <t xml:space="preserve">
 </t>
    </r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</si>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</sst>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FF0000"/>
      <name val="Arial"/>
      <family val="2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color rgb="FFFF0000"/>
      <name val="Arial"/>
      <family val="2"/>
      <charset val="204"/>
    </font>
    <font>
      <b/>
      <sz val="10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  <font>
      <b/>
      <i/>
      <sz val="10"/>
      <color rgb="FFFF0000"/>
      <name val="Arial Cyr"/>
      <family val="2"/>
      <charset val="204"/>
    </font>
    <font>
      <sz val="9"/>
      <color rgb="FFFF0000"/>
      <name val="Arial"/>
      <family val="2"/>
      <charset val="204"/>
    </font>
    <font>
      <sz val="9"/>
      <color rgb="FFFF0000"/>
      <name val="Arial Cyr"/>
      <family val="2"/>
      <charset val="204"/>
    </font>
    <font>
      <sz val="9"/>
      <color rgb="FFFF0000"/>
      <name val="Arial Cyr"/>
      <charset val="204"/>
    </font>
    <font>
      <b/>
      <sz val="9"/>
      <color rgb="FFFF0000"/>
      <name val="Arial Cyr"/>
      <charset val="204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0" fillId="0" borderId="0" xfId="0" applyFont="1" applyBorder="1"/>
    <xf numFmtId="0" fontId="2" fillId="0" borderId="0" xfId="0" applyFont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2" borderId="4" xfId="0" applyFont="1" applyFill="1" applyBorder="1"/>
    <xf numFmtId="164" fontId="6" fillId="2" borderId="4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5" fillId="0" borderId="1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6" fillId="3" borderId="1" xfId="0" applyFont="1" applyFill="1" applyBorder="1"/>
    <xf numFmtId="0" fontId="10" fillId="3" borderId="1" xfId="0" applyFont="1" applyFill="1" applyBorder="1"/>
    <xf numFmtId="0" fontId="10" fillId="0" borderId="1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10" fillId="0" borderId="4" xfId="0" applyFont="1" applyFill="1" applyBorder="1"/>
    <xf numFmtId="0" fontId="10" fillId="3" borderId="4" xfId="0" applyFont="1" applyFill="1" applyBorder="1"/>
    <xf numFmtId="0" fontId="10" fillId="3" borderId="1" xfId="0" applyFont="1" applyFill="1" applyBorder="1" applyAlignment="1">
      <alignment wrapText="1"/>
    </xf>
    <xf numFmtId="4" fontId="5" fillId="0" borderId="4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 wrapText="1"/>
    </xf>
    <xf numFmtId="0" fontId="10" fillId="3" borderId="4" xfId="0" applyFont="1" applyFill="1" applyBorder="1" applyAlignment="1">
      <alignment wrapText="1"/>
    </xf>
    <xf numFmtId="164" fontId="10" fillId="0" borderId="4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0" fillId="3" borderId="5" xfId="0" applyFont="1" applyFill="1" applyBorder="1"/>
    <xf numFmtId="0" fontId="0" fillId="3" borderId="2" xfId="0" applyFont="1" applyFill="1" applyBorder="1"/>
    <xf numFmtId="0" fontId="9" fillId="3" borderId="8" xfId="0" applyFont="1" applyFill="1" applyBorder="1"/>
    <xf numFmtId="164" fontId="9" fillId="3" borderId="8" xfId="0" applyNumberFormat="1" applyFont="1" applyFill="1" applyBorder="1"/>
    <xf numFmtId="164" fontId="6" fillId="2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top" wrapText="1"/>
    </xf>
    <xf numFmtId="0" fontId="13" fillId="3" borderId="5" xfId="0" applyFont="1" applyFill="1" applyBorder="1"/>
    <xf numFmtId="0" fontId="12" fillId="0" borderId="5" xfId="0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top" wrapText="1"/>
    </xf>
    <xf numFmtId="164" fontId="14" fillId="3" borderId="5" xfId="0" applyNumberFormat="1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/>
    </xf>
    <xf numFmtId="0" fontId="7" fillId="0" borderId="5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justify"/>
    </xf>
    <xf numFmtId="0" fontId="19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justify" wrapText="1"/>
    </xf>
    <xf numFmtId="0" fontId="23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0" fontId="9" fillId="3" borderId="2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0" fillId="3" borderId="2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933CA6F9D68FD519CFBC0B4FCB79F2EBCEFA8E3FC56F707672F8B588EF1FF2E0F28B0850D371EEAEM925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6"/>
  <sheetViews>
    <sheetView tabSelected="1" zoomScale="70" zoomScaleNormal="70" workbookViewId="0">
      <selection activeCell="H5" sqref="H5"/>
    </sheetView>
  </sheetViews>
  <sheetFormatPr defaultColWidth="9.140625" defaultRowHeight="12.75"/>
  <cols>
    <col min="1" max="1" width="5.7109375" style="1" customWidth="1"/>
    <col min="2" max="2" width="69.28515625" style="1" customWidth="1"/>
    <col min="3" max="3" width="40.140625" style="1" customWidth="1"/>
    <col min="4" max="4" width="24.7109375" style="1" customWidth="1"/>
    <col min="5" max="16384" width="9.140625" style="1"/>
  </cols>
  <sheetData>
    <row r="1" spans="1:4" ht="13.5" customHeight="1"/>
    <row r="2" spans="1:4" ht="13.5" customHeight="1">
      <c r="C2" s="102" t="s">
        <v>135</v>
      </c>
    </row>
    <row r="3" spans="1:4" ht="49.15" customHeight="1">
      <c r="A3" s="99" t="s">
        <v>110</v>
      </c>
      <c r="B3" s="99"/>
      <c r="C3" s="99"/>
      <c r="D3" s="99"/>
    </row>
    <row r="4" spans="1:4" ht="29.45" customHeight="1">
      <c r="A4" s="91" t="s">
        <v>35</v>
      </c>
      <c r="B4" s="91"/>
      <c r="C4" s="91"/>
      <c r="D4" s="91"/>
    </row>
    <row r="5" spans="1:4" ht="84.6" customHeight="1">
      <c r="A5" s="3"/>
      <c r="B5" s="100" t="s">
        <v>45</v>
      </c>
      <c r="C5" s="100"/>
      <c r="D5" s="100"/>
    </row>
    <row r="7" spans="1:4" ht="27" customHeight="1">
      <c r="A7" s="91" t="s">
        <v>36</v>
      </c>
      <c r="B7" s="91"/>
      <c r="C7" s="91"/>
      <c r="D7" s="91"/>
    </row>
    <row r="8" spans="1:4">
      <c r="A8" s="48"/>
      <c r="B8" s="48" t="s">
        <v>10</v>
      </c>
      <c r="C8" s="101" t="s">
        <v>11</v>
      </c>
      <c r="D8" s="101"/>
    </row>
    <row r="9" spans="1:4" ht="198.6" customHeight="1">
      <c r="A9" s="96" t="s">
        <v>27</v>
      </c>
      <c r="B9" s="65" t="s">
        <v>127</v>
      </c>
      <c r="C9" s="84" t="s">
        <v>117</v>
      </c>
      <c r="D9" s="84"/>
    </row>
    <row r="10" spans="1:4" ht="99" customHeight="1">
      <c r="A10" s="97"/>
      <c r="B10" s="65" t="s">
        <v>118</v>
      </c>
      <c r="C10" s="84" t="s">
        <v>119</v>
      </c>
      <c r="D10" s="84"/>
    </row>
    <row r="11" spans="1:4" ht="61.9" customHeight="1">
      <c r="A11" s="98"/>
      <c r="B11" s="65" t="s">
        <v>120</v>
      </c>
      <c r="C11" s="85" t="s">
        <v>128</v>
      </c>
      <c r="D11" s="84"/>
    </row>
    <row r="12" spans="1:4" ht="27.75" hidden="1" customHeight="1">
      <c r="A12" s="27"/>
      <c r="B12" s="61" t="s">
        <v>28</v>
      </c>
      <c r="C12" s="86" t="s">
        <v>11</v>
      </c>
      <c r="D12" s="86"/>
    </row>
    <row r="13" spans="1:4" ht="94.15" hidden="1" customHeight="1">
      <c r="A13" s="28" t="s">
        <v>12</v>
      </c>
      <c r="B13" s="61" t="s">
        <v>29</v>
      </c>
      <c r="C13" s="87" t="s">
        <v>80</v>
      </c>
      <c r="D13" s="87"/>
    </row>
    <row r="14" spans="1:4" ht="52.9" hidden="1" customHeight="1">
      <c r="A14" s="28" t="s">
        <v>13</v>
      </c>
      <c r="B14" s="61" t="s">
        <v>30</v>
      </c>
      <c r="C14" s="87" t="s">
        <v>111</v>
      </c>
      <c r="D14" s="87"/>
    </row>
    <row r="15" spans="1:4" ht="52.9" hidden="1" customHeight="1">
      <c r="A15" s="28" t="s">
        <v>14</v>
      </c>
      <c r="B15" s="62" t="s">
        <v>112</v>
      </c>
      <c r="C15" s="87" t="s">
        <v>113</v>
      </c>
      <c r="D15" s="87"/>
    </row>
    <row r="16" spans="1:4" ht="330" hidden="1" customHeight="1">
      <c r="A16" s="28" t="s">
        <v>16</v>
      </c>
      <c r="B16" s="63" t="s">
        <v>20</v>
      </c>
      <c r="C16" s="88" t="s">
        <v>114</v>
      </c>
      <c r="D16" s="88"/>
    </row>
    <row r="17" spans="1:4" ht="163.15" hidden="1" customHeight="1">
      <c r="A17" s="28" t="s">
        <v>17</v>
      </c>
      <c r="B17" s="63" t="s">
        <v>18</v>
      </c>
      <c r="C17" s="89" t="s">
        <v>21</v>
      </c>
      <c r="D17" s="89"/>
    </row>
    <row r="18" spans="1:4" ht="80.45" hidden="1" customHeight="1">
      <c r="A18" s="28" t="s">
        <v>15</v>
      </c>
      <c r="B18" s="64" t="s">
        <v>115</v>
      </c>
      <c r="C18" s="90" t="s">
        <v>116</v>
      </c>
      <c r="D18" s="90"/>
    </row>
    <row r="19" spans="1:4" ht="139.15" customHeight="1">
      <c r="A19" s="47" t="s">
        <v>83</v>
      </c>
      <c r="B19" s="65" t="s">
        <v>121</v>
      </c>
      <c r="C19" s="84" t="s">
        <v>122</v>
      </c>
      <c r="D19" s="84"/>
    </row>
    <row r="20" spans="1:4" ht="108.6" customHeight="1">
      <c r="A20" s="47" t="s">
        <v>123</v>
      </c>
      <c r="B20" s="60"/>
      <c r="C20" s="85" t="s">
        <v>134</v>
      </c>
      <c r="D20" s="84"/>
    </row>
    <row r="21" spans="1:4" ht="76.150000000000006" customHeight="1">
      <c r="A21" s="47" t="s">
        <v>124</v>
      </c>
      <c r="B21" s="65" t="s">
        <v>125</v>
      </c>
      <c r="C21" s="84" t="s">
        <v>126</v>
      </c>
      <c r="D21" s="84"/>
    </row>
    <row r="22" spans="1:4" ht="67.150000000000006" customHeight="1">
      <c r="A22" s="47" t="s">
        <v>82</v>
      </c>
      <c r="B22" s="65" t="s">
        <v>132</v>
      </c>
      <c r="C22" s="92" t="s">
        <v>133</v>
      </c>
      <c r="D22" s="93"/>
    </row>
    <row r="23" spans="1:4" ht="51">
      <c r="A23" s="47" t="s">
        <v>130</v>
      </c>
      <c r="B23" s="66" t="s">
        <v>129</v>
      </c>
      <c r="C23" s="94" t="s">
        <v>131</v>
      </c>
      <c r="D23" s="95"/>
    </row>
    <row r="24" spans="1:4">
      <c r="A24" s="29"/>
      <c r="B24" s="30"/>
      <c r="C24" s="31"/>
      <c r="D24" s="31"/>
    </row>
    <row r="25" spans="1:4" ht="15">
      <c r="A25" s="91" t="s">
        <v>37</v>
      </c>
      <c r="B25" s="91"/>
      <c r="C25" s="91"/>
      <c r="D25" s="91"/>
    </row>
    <row r="26" spans="1:4" ht="15">
      <c r="B26" s="76" t="s">
        <v>38</v>
      </c>
      <c r="C26" s="76"/>
      <c r="D26" s="76"/>
    </row>
    <row r="27" spans="1:4" ht="15">
      <c r="B27" s="76" t="s">
        <v>39</v>
      </c>
      <c r="C27" s="76"/>
      <c r="D27" s="76"/>
    </row>
    <row r="28" spans="1:4" ht="18" customHeight="1">
      <c r="B28" s="76" t="s">
        <v>40</v>
      </c>
      <c r="C28" s="76"/>
      <c r="D28" s="76"/>
    </row>
    <row r="29" spans="1:4" ht="20.45" customHeight="1">
      <c r="B29" s="76" t="s">
        <v>41</v>
      </c>
      <c r="C29" s="76"/>
      <c r="D29" s="76"/>
    </row>
    <row r="30" spans="1:4" ht="34.15" customHeight="1">
      <c r="A30" s="77" t="s">
        <v>33</v>
      </c>
      <c r="B30" s="78"/>
      <c r="C30" s="78"/>
      <c r="D30" s="79"/>
    </row>
    <row r="31" spans="1:4">
      <c r="A31" s="70" t="s">
        <v>0</v>
      </c>
      <c r="B31" s="71" t="s">
        <v>1</v>
      </c>
      <c r="C31" s="72" t="s">
        <v>2</v>
      </c>
      <c r="D31" s="72"/>
    </row>
    <row r="32" spans="1:4">
      <c r="A32" s="70"/>
      <c r="B32" s="71"/>
      <c r="C32" s="32" t="s">
        <v>3</v>
      </c>
      <c r="D32" s="33" t="s">
        <v>4</v>
      </c>
    </row>
    <row r="33" spans="1:4">
      <c r="A33" s="9"/>
      <c r="B33" s="34" t="s">
        <v>5</v>
      </c>
      <c r="C33" s="17">
        <v>5396892.4000000004</v>
      </c>
      <c r="D33" s="35">
        <v>5651082.2000000002</v>
      </c>
    </row>
    <row r="34" spans="1:4">
      <c r="A34" s="8" t="s">
        <v>6</v>
      </c>
      <c r="B34" s="8" t="s">
        <v>7</v>
      </c>
      <c r="C34" s="16">
        <f>SUM(C35:C59)</f>
        <v>-67477</v>
      </c>
      <c r="D34" s="16">
        <f>SUM(D35:D59)</f>
        <v>-64589.9</v>
      </c>
    </row>
    <row r="35" spans="1:4">
      <c r="A35" s="18" t="s">
        <v>22</v>
      </c>
      <c r="B35" s="19" t="s">
        <v>96</v>
      </c>
      <c r="C35" s="49">
        <v>12000</v>
      </c>
      <c r="D35" s="36"/>
    </row>
    <row r="36" spans="1:4">
      <c r="A36" s="18" t="s">
        <v>23</v>
      </c>
      <c r="B36" s="20" t="s">
        <v>107</v>
      </c>
      <c r="C36" s="50">
        <v>-46744</v>
      </c>
      <c r="D36" s="37"/>
    </row>
    <row r="37" spans="1:4">
      <c r="A37" s="18"/>
      <c r="B37" s="20" t="s">
        <v>109</v>
      </c>
      <c r="C37" s="50">
        <v>-20767</v>
      </c>
      <c r="D37" s="37"/>
    </row>
    <row r="38" spans="1:4">
      <c r="A38" s="19" t="s">
        <v>24</v>
      </c>
      <c r="B38" s="20" t="s">
        <v>61</v>
      </c>
      <c r="C38" s="50">
        <v>1096.0999999999999</v>
      </c>
      <c r="D38" s="37"/>
    </row>
    <row r="39" spans="1:4">
      <c r="A39" s="19" t="s">
        <v>25</v>
      </c>
      <c r="B39" s="21" t="s">
        <v>62</v>
      </c>
      <c r="C39" s="50">
        <v>-3823.1</v>
      </c>
      <c r="D39" s="38"/>
    </row>
    <row r="40" spans="1:4" ht="18.600000000000001" customHeight="1">
      <c r="A40" s="22" t="s">
        <v>26</v>
      </c>
      <c r="B40" s="22" t="s">
        <v>108</v>
      </c>
      <c r="C40" s="50">
        <v>-9599</v>
      </c>
      <c r="D40" s="37"/>
    </row>
    <row r="41" spans="1:4">
      <c r="A41" s="23" t="s">
        <v>34</v>
      </c>
      <c r="B41" s="24" t="s">
        <v>63</v>
      </c>
      <c r="C41" s="50">
        <v>210</v>
      </c>
      <c r="D41" s="38"/>
    </row>
    <row r="42" spans="1:4">
      <c r="A42" s="23" t="s">
        <v>59</v>
      </c>
      <c r="B42" s="39" t="s">
        <v>81</v>
      </c>
      <c r="C42" s="40">
        <v>150</v>
      </c>
      <c r="D42" s="25">
        <v>150</v>
      </c>
    </row>
    <row r="43" spans="1:4">
      <c r="A43" s="23" t="s">
        <v>60</v>
      </c>
      <c r="B43" s="39" t="s">
        <v>97</v>
      </c>
      <c r="C43" s="40"/>
      <c r="D43" s="25">
        <v>-57403.6</v>
      </c>
    </row>
    <row r="44" spans="1:4">
      <c r="A44" s="23" t="s">
        <v>64</v>
      </c>
      <c r="B44" s="39" t="s">
        <v>98</v>
      </c>
      <c r="C44" s="40"/>
      <c r="D44" s="25">
        <v>-121</v>
      </c>
    </row>
    <row r="45" spans="1:4">
      <c r="A45" s="23">
        <v>10</v>
      </c>
      <c r="B45" s="39" t="s">
        <v>100</v>
      </c>
      <c r="C45" s="40"/>
      <c r="D45" s="25">
        <v>-158.5</v>
      </c>
    </row>
    <row r="46" spans="1:4">
      <c r="A46" s="23">
        <v>11</v>
      </c>
      <c r="B46" s="39" t="s">
        <v>101</v>
      </c>
      <c r="C46" s="40"/>
      <c r="D46" s="25">
        <v>-3582.3</v>
      </c>
    </row>
    <row r="47" spans="1:4">
      <c r="A47" s="23">
        <v>12</v>
      </c>
      <c r="B47" s="39" t="s">
        <v>102</v>
      </c>
      <c r="C47" s="40"/>
      <c r="D47" s="25">
        <v>-2317.8000000000002</v>
      </c>
    </row>
    <row r="48" spans="1:4">
      <c r="A48" s="23">
        <v>13</v>
      </c>
      <c r="B48" s="39" t="s">
        <v>103</v>
      </c>
      <c r="C48" s="40"/>
      <c r="D48" s="25">
        <v>-392.7</v>
      </c>
    </row>
    <row r="49" spans="1:17">
      <c r="A49" s="23" t="s">
        <v>65</v>
      </c>
      <c r="B49" s="39" t="s">
        <v>99</v>
      </c>
      <c r="C49" s="40"/>
      <c r="D49" s="25">
        <v>73.599999999999994</v>
      </c>
    </row>
    <row r="50" spans="1:17">
      <c r="A50" s="23" t="s">
        <v>66</v>
      </c>
      <c r="B50" s="39" t="s">
        <v>104</v>
      </c>
      <c r="C50" s="40"/>
      <c r="D50" s="25">
        <v>-837.6</v>
      </c>
    </row>
    <row r="51" spans="1:17" hidden="1">
      <c r="A51" s="23"/>
      <c r="B51" s="39"/>
      <c r="C51" s="40"/>
      <c r="D51" s="25"/>
    </row>
    <row r="52" spans="1:17" hidden="1">
      <c r="A52" s="23"/>
      <c r="B52" s="39"/>
      <c r="C52" s="40"/>
      <c r="D52" s="25"/>
    </row>
    <row r="53" spans="1:17" hidden="1">
      <c r="A53" s="23"/>
      <c r="B53" s="39"/>
      <c r="C53" s="40"/>
      <c r="D53" s="25"/>
    </row>
    <row r="54" spans="1:17" hidden="1">
      <c r="A54" s="23"/>
      <c r="B54" s="39"/>
      <c r="C54" s="40"/>
      <c r="D54" s="25"/>
    </row>
    <row r="55" spans="1:17" hidden="1">
      <c r="A55" s="23"/>
      <c r="B55" s="39"/>
      <c r="C55" s="40"/>
      <c r="D55" s="25"/>
    </row>
    <row r="56" spans="1:17" hidden="1">
      <c r="A56" s="23"/>
      <c r="B56" s="39"/>
      <c r="C56" s="40"/>
      <c r="D56" s="25"/>
    </row>
    <row r="57" spans="1:17" hidden="1">
      <c r="A57" s="23"/>
      <c r="B57" s="39"/>
      <c r="C57" s="40"/>
      <c r="D57" s="25"/>
    </row>
    <row r="58" spans="1:17" hidden="1">
      <c r="A58" s="23"/>
      <c r="B58" s="39"/>
      <c r="C58" s="40"/>
      <c r="D58" s="25"/>
    </row>
    <row r="59" spans="1:17" hidden="1">
      <c r="A59" s="23"/>
      <c r="B59" s="39"/>
      <c r="C59" s="40"/>
      <c r="D59" s="25"/>
    </row>
    <row r="60" spans="1:17">
      <c r="A60" s="8" t="s">
        <v>9</v>
      </c>
      <c r="B60" s="6" t="s">
        <v>8</v>
      </c>
      <c r="C60" s="7">
        <f>SUM(C61:C85)</f>
        <v>-47364.41</v>
      </c>
      <c r="D60" s="7">
        <f>SUM(D61:D85)</f>
        <v>-47364.41</v>
      </c>
    </row>
    <row r="61" spans="1:17" ht="76.900000000000006" customHeight="1">
      <c r="A61" s="41" t="s">
        <v>22</v>
      </c>
      <c r="B61" s="4" t="s">
        <v>85</v>
      </c>
      <c r="C61" s="5">
        <v>16307</v>
      </c>
      <c r="D61" s="5">
        <v>16307</v>
      </c>
      <c r="E61" s="51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45" customHeight="1">
      <c r="A62" s="41" t="s">
        <v>23</v>
      </c>
      <c r="B62" s="4" t="s">
        <v>87</v>
      </c>
      <c r="C62" s="5">
        <v>118</v>
      </c>
      <c r="D62" s="5">
        <v>118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38.25">
      <c r="A63" s="41" t="s">
        <v>24</v>
      </c>
      <c r="B63" s="4" t="s">
        <v>46</v>
      </c>
      <c r="C63" s="5">
        <v>-555</v>
      </c>
      <c r="D63" s="5">
        <v>-555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38.25">
      <c r="A64" s="41" t="s">
        <v>25</v>
      </c>
      <c r="B64" s="4" t="s">
        <v>47</v>
      </c>
      <c r="C64" s="5">
        <v>-5955</v>
      </c>
      <c r="D64" s="5">
        <v>-5955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39" customHeight="1">
      <c r="A65" s="41" t="s">
        <v>26</v>
      </c>
      <c r="B65" s="4" t="s">
        <v>86</v>
      </c>
      <c r="C65" s="5">
        <v>-340</v>
      </c>
      <c r="D65" s="5">
        <v>-340</v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42.6" customHeight="1">
      <c r="A66" s="41" t="s">
        <v>34</v>
      </c>
      <c r="B66" s="4" t="s">
        <v>84</v>
      </c>
      <c r="C66" s="5">
        <v>15000</v>
      </c>
      <c r="D66" s="5">
        <v>15000</v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43.9" customHeight="1">
      <c r="A67" s="41" t="s">
        <v>59</v>
      </c>
      <c r="B67" s="4" t="s">
        <v>48</v>
      </c>
      <c r="C67" s="5">
        <v>322</v>
      </c>
      <c r="D67" s="5">
        <v>322</v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23.45" customHeight="1">
      <c r="A68" s="41" t="s">
        <v>60</v>
      </c>
      <c r="B68" s="4" t="s">
        <v>49</v>
      </c>
      <c r="C68" s="5">
        <v>-3815</v>
      </c>
      <c r="D68" s="5">
        <v>-3815</v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72" customHeight="1">
      <c r="A69" s="41" t="s">
        <v>64</v>
      </c>
      <c r="B69" s="4" t="s">
        <v>91</v>
      </c>
      <c r="C69" s="5">
        <v>416</v>
      </c>
      <c r="D69" s="5">
        <v>416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42" customHeight="1">
      <c r="A70" s="41" t="s">
        <v>65</v>
      </c>
      <c r="B70" s="4" t="s">
        <v>92</v>
      </c>
      <c r="C70" s="5">
        <v>5705</v>
      </c>
      <c r="D70" s="5">
        <v>5705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2.45" customHeight="1">
      <c r="A71" s="41" t="s">
        <v>66</v>
      </c>
      <c r="B71" s="4" t="s">
        <v>93</v>
      </c>
      <c r="C71" s="5">
        <v>-2404</v>
      </c>
      <c r="D71" s="5">
        <v>-2404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51.6" customHeight="1">
      <c r="A72" s="41" t="s">
        <v>67</v>
      </c>
      <c r="B72" s="4" t="s">
        <v>94</v>
      </c>
      <c r="C72" s="5">
        <v>-542</v>
      </c>
      <c r="D72" s="5">
        <v>-542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>
      <c r="A73" s="41" t="s">
        <v>68</v>
      </c>
      <c r="B73" s="4" t="s">
        <v>50</v>
      </c>
      <c r="C73" s="5">
        <v>-78348</v>
      </c>
      <c r="D73" s="5">
        <v>-78348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7.45" customHeight="1">
      <c r="A74" s="41" t="s">
        <v>69</v>
      </c>
      <c r="B74" s="4" t="s">
        <v>51</v>
      </c>
      <c r="C74" s="5">
        <v>75</v>
      </c>
      <c r="D74" s="5">
        <v>75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25.5">
      <c r="A75" s="41" t="s">
        <v>70</v>
      </c>
      <c r="B75" s="4" t="s">
        <v>52</v>
      </c>
      <c r="C75" s="5">
        <v>73964</v>
      </c>
      <c r="D75" s="5">
        <v>73964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>
      <c r="A76" s="41" t="s">
        <v>71</v>
      </c>
      <c r="B76" s="4" t="s">
        <v>53</v>
      </c>
      <c r="C76" s="5">
        <v>-3667</v>
      </c>
      <c r="D76" s="5">
        <v>-3667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>
      <c r="A77" s="41" t="s">
        <v>72</v>
      </c>
      <c r="B77" s="4" t="s">
        <v>54</v>
      </c>
      <c r="C77" s="5">
        <v>-3344</v>
      </c>
      <c r="D77" s="5">
        <v>-3344</v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41" t="s">
        <v>73</v>
      </c>
      <c r="B78" s="4" t="s">
        <v>55</v>
      </c>
      <c r="C78" s="5">
        <v>-87872.1</v>
      </c>
      <c r="D78" s="5">
        <v>-87872.1</v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38.25">
      <c r="A79" s="41" t="s">
        <v>74</v>
      </c>
      <c r="B79" s="4" t="s">
        <v>56</v>
      </c>
      <c r="C79" s="5">
        <v>-37</v>
      </c>
      <c r="D79" s="5">
        <v>-37</v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A80" s="41" t="s">
        <v>75</v>
      </c>
      <c r="B80" s="4" t="s">
        <v>57</v>
      </c>
      <c r="C80" s="5">
        <v>3493.69</v>
      </c>
      <c r="D80" s="5">
        <v>3493.69</v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28.9" customHeight="1">
      <c r="A81" s="41" t="s">
        <v>76</v>
      </c>
      <c r="B81" s="4" t="s">
        <v>88</v>
      </c>
      <c r="C81" s="5">
        <v>3351</v>
      </c>
      <c r="D81" s="5">
        <v>3351</v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21" customHeight="1">
      <c r="A82" s="41" t="s">
        <v>77</v>
      </c>
      <c r="B82" s="4" t="s">
        <v>58</v>
      </c>
      <c r="C82" s="5">
        <v>-3162</v>
      </c>
      <c r="D82" s="5">
        <v>-3162</v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25.5">
      <c r="A83" s="41" t="s">
        <v>78</v>
      </c>
      <c r="B83" s="4" t="s">
        <v>89</v>
      </c>
      <c r="C83" s="5">
        <v>6245</v>
      </c>
      <c r="D83" s="5">
        <v>6245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38.25">
      <c r="A84" s="41" t="s">
        <v>79</v>
      </c>
      <c r="B84" s="4" t="s">
        <v>90</v>
      </c>
      <c r="C84" s="5">
        <v>17680</v>
      </c>
      <c r="D84" s="5">
        <v>17680</v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idden="1">
      <c r="A85" s="41"/>
      <c r="B85" s="4"/>
      <c r="C85" s="5"/>
      <c r="D85" s="15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>
      <c r="A86" s="80" t="s">
        <v>19</v>
      </c>
      <c r="B86" s="80"/>
      <c r="C86" s="12">
        <f>C33+C34+C60</f>
        <v>5282050.99</v>
      </c>
      <c r="D86" s="13">
        <f>D33+D34+D60</f>
        <v>5539127.8899999997</v>
      </c>
    </row>
    <row r="87" spans="1:17" ht="31.15" customHeight="1"/>
    <row r="88" spans="1:17" ht="16.149999999999999" customHeight="1">
      <c r="A88" s="81" t="s">
        <v>31</v>
      </c>
      <c r="B88" s="82"/>
      <c r="C88" s="82"/>
      <c r="D88" s="83"/>
    </row>
    <row r="89" spans="1:17" ht="16.149999999999999" customHeight="1">
      <c r="A89" s="70" t="s">
        <v>0</v>
      </c>
      <c r="B89" s="71" t="s">
        <v>1</v>
      </c>
      <c r="C89" s="72" t="s">
        <v>2</v>
      </c>
      <c r="D89" s="72"/>
    </row>
    <row r="90" spans="1:17">
      <c r="A90" s="70"/>
      <c r="B90" s="71"/>
      <c r="C90" s="32" t="s">
        <v>3</v>
      </c>
      <c r="D90" s="33" t="s">
        <v>4</v>
      </c>
    </row>
    <row r="91" spans="1:17">
      <c r="A91" s="9"/>
      <c r="B91" s="34" t="s">
        <v>5</v>
      </c>
      <c r="C91" s="17">
        <v>5212415.8</v>
      </c>
      <c r="D91" s="35">
        <v>5298277.9000000004</v>
      </c>
    </row>
    <row r="92" spans="1:17">
      <c r="A92" s="10" t="s">
        <v>9</v>
      </c>
      <c r="B92" s="8" t="s">
        <v>8</v>
      </c>
      <c r="C92" s="16">
        <f>SUM(C93:C95)</f>
        <v>212257</v>
      </c>
      <c r="D92" s="16">
        <f>SUM(D93:D95)</f>
        <v>212257</v>
      </c>
    </row>
    <row r="93" spans="1:17">
      <c r="A93" s="10" t="s">
        <v>22</v>
      </c>
      <c r="B93" s="4" t="s">
        <v>50</v>
      </c>
      <c r="C93" s="5">
        <v>87468</v>
      </c>
      <c r="D93" s="5">
        <v>87468</v>
      </c>
    </row>
    <row r="94" spans="1:17">
      <c r="A94" s="10" t="s">
        <v>23</v>
      </c>
      <c r="B94" s="4" t="s">
        <v>55</v>
      </c>
      <c r="C94" s="5">
        <v>120815</v>
      </c>
      <c r="D94" s="5">
        <v>120815</v>
      </c>
    </row>
    <row r="95" spans="1:17">
      <c r="A95" s="57" t="s">
        <v>24</v>
      </c>
      <c r="B95" s="11" t="s">
        <v>105</v>
      </c>
      <c r="C95" s="5">
        <v>3974</v>
      </c>
      <c r="D95" s="5">
        <v>3974</v>
      </c>
    </row>
    <row r="96" spans="1:17">
      <c r="A96" s="52"/>
      <c r="B96" s="53"/>
      <c r="C96" s="54"/>
      <c r="D96" s="54"/>
    </row>
    <row r="97" spans="1:4">
      <c r="A97" s="52"/>
      <c r="B97" s="58" t="s">
        <v>106</v>
      </c>
      <c r="C97" s="59">
        <f>C91+C92</f>
        <v>5424672.7999999998</v>
      </c>
      <c r="D97" s="59">
        <f>D91+D92</f>
        <v>5510534.9000000004</v>
      </c>
    </row>
    <row r="98" spans="1:4">
      <c r="A98" s="52"/>
      <c r="B98" s="53"/>
      <c r="C98" s="54"/>
      <c r="D98" s="54"/>
    </row>
    <row r="99" spans="1:4">
      <c r="A99" s="52"/>
      <c r="B99" s="53"/>
      <c r="C99" s="54"/>
      <c r="D99" s="54"/>
    </row>
    <row r="100" spans="1:4">
      <c r="A100" s="52"/>
      <c r="B100" s="53"/>
      <c r="C100" s="54"/>
      <c r="D100" s="54"/>
    </row>
    <row r="101" spans="1:4">
      <c r="A101" s="75"/>
      <c r="B101" s="75"/>
      <c r="C101" s="55"/>
      <c r="D101" s="56"/>
    </row>
    <row r="102" spans="1:4" ht="27" customHeight="1">
      <c r="A102" s="43"/>
      <c r="B102" s="44"/>
      <c r="C102" s="45"/>
      <c r="D102" s="45"/>
    </row>
    <row r="103" spans="1:4" ht="18" customHeight="1">
      <c r="A103" s="67" t="s">
        <v>32</v>
      </c>
      <c r="B103" s="68"/>
      <c r="C103" s="68"/>
      <c r="D103" s="69"/>
    </row>
    <row r="104" spans="1:4">
      <c r="A104" s="70" t="s">
        <v>0</v>
      </c>
      <c r="B104" s="71" t="s">
        <v>1</v>
      </c>
      <c r="C104" s="72" t="s">
        <v>2</v>
      </c>
      <c r="D104" s="72"/>
    </row>
    <row r="105" spans="1:4">
      <c r="A105" s="70"/>
      <c r="B105" s="71"/>
      <c r="C105" s="32" t="s">
        <v>3</v>
      </c>
      <c r="D105" s="33" t="s">
        <v>4</v>
      </c>
    </row>
    <row r="106" spans="1:4">
      <c r="A106" s="10"/>
      <c r="B106" s="34" t="s">
        <v>5</v>
      </c>
      <c r="C106" s="17">
        <v>4550509</v>
      </c>
      <c r="D106" s="35">
        <v>4613117.8</v>
      </c>
    </row>
    <row r="107" spans="1:4">
      <c r="A107" s="8" t="s">
        <v>9</v>
      </c>
      <c r="B107" s="46" t="s">
        <v>8</v>
      </c>
      <c r="C107" s="26">
        <f>SUM(C108:C112)</f>
        <v>16819.3</v>
      </c>
      <c r="D107" s="46">
        <f>SUM(D108:D112)</f>
        <v>16819.32</v>
      </c>
    </row>
    <row r="108" spans="1:4">
      <c r="A108" s="10" t="s">
        <v>22</v>
      </c>
      <c r="B108" s="11" t="s">
        <v>95</v>
      </c>
      <c r="C108" s="5">
        <v>16819.3</v>
      </c>
      <c r="D108" s="5">
        <v>16819.32</v>
      </c>
    </row>
    <row r="109" spans="1:4">
      <c r="A109" s="42"/>
      <c r="B109" s="14"/>
      <c r="C109" s="15"/>
      <c r="D109" s="15"/>
    </row>
    <row r="110" spans="1:4">
      <c r="A110" s="42"/>
      <c r="B110" s="14"/>
      <c r="C110" s="15"/>
      <c r="D110" s="15"/>
    </row>
    <row r="111" spans="1:4">
      <c r="A111" s="42"/>
      <c r="B111" s="14"/>
      <c r="C111" s="15"/>
      <c r="D111" s="15"/>
    </row>
    <row r="112" spans="1:4">
      <c r="A112" s="42"/>
      <c r="B112" s="14"/>
      <c r="C112" s="15"/>
      <c r="D112" s="15"/>
    </row>
    <row r="113" spans="1:4" ht="13.15" customHeight="1">
      <c r="A113" s="73" t="s">
        <v>19</v>
      </c>
      <c r="B113" s="74"/>
      <c r="C113" s="12">
        <f>C106+C107</f>
        <v>4567328.3</v>
      </c>
      <c r="D113" s="12">
        <f>D106+D107</f>
        <v>4629937.12</v>
      </c>
    </row>
    <row r="115" spans="1:4">
      <c r="B115" t="s">
        <v>42</v>
      </c>
    </row>
    <row r="116" spans="1:4">
      <c r="B116" t="s">
        <v>43</v>
      </c>
      <c r="D116" t="s">
        <v>44</v>
      </c>
    </row>
  </sheetData>
  <mergeCells count="41">
    <mergeCell ref="C23:D23"/>
    <mergeCell ref="A9:A11"/>
    <mergeCell ref="C9:D9"/>
    <mergeCell ref="A3:D3"/>
    <mergeCell ref="A4:D4"/>
    <mergeCell ref="B5:D5"/>
    <mergeCell ref="A7:D7"/>
    <mergeCell ref="C8:D8"/>
    <mergeCell ref="B27:D27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25:D25"/>
    <mergeCell ref="B26:D26"/>
    <mergeCell ref="C20:D20"/>
    <mergeCell ref="C21:D21"/>
    <mergeCell ref="C22:D22"/>
    <mergeCell ref="C19:D19"/>
    <mergeCell ref="A101:B101"/>
    <mergeCell ref="B28:D28"/>
    <mergeCell ref="B29:D29"/>
    <mergeCell ref="A30:D30"/>
    <mergeCell ref="A31:A32"/>
    <mergeCell ref="B31:B32"/>
    <mergeCell ref="C31:D31"/>
    <mergeCell ref="A86:B86"/>
    <mergeCell ref="A88:D88"/>
    <mergeCell ref="A89:A90"/>
    <mergeCell ref="B89:B90"/>
    <mergeCell ref="C89:D89"/>
    <mergeCell ref="A103:D103"/>
    <mergeCell ref="A104:A105"/>
    <mergeCell ref="B104:B105"/>
    <mergeCell ref="C104:D104"/>
    <mergeCell ref="A113:B113"/>
  </mergeCells>
  <hyperlinks>
    <hyperlink ref="B17" r:id="rId1" display="consultantplus://offline/ref=933CA6F9D68FD519CFBC0B4FCB79F2EBCEFA8E3FC56F707672F8B588EF1FF2E0F28B0850D371EEAEM925H"/>
  </hyperlinks>
  <pageMargins left="0.39370078740157483" right="0.19685039370078741" top="0.35433070866141736" bottom="0.35433070866141736" header="0.31496062992125984" footer="0.31496062992125984"/>
  <pageSetup paperSize="9" scale="9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22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Для Совета Акт (2)</vt:lpstr>
      <vt:lpstr>Лист1</vt:lpstr>
      <vt:lpstr>Лист2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Полякова</cp:lastModifiedBy>
  <cp:lastPrinted>2019-12-19T05:38:18Z</cp:lastPrinted>
  <dcterms:created xsi:type="dcterms:W3CDTF">2006-09-20T13:45:32Z</dcterms:created>
  <dcterms:modified xsi:type="dcterms:W3CDTF">2019-12-19T11:26:48Z</dcterms:modified>
</cp:coreProperties>
</file>