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20" windowWidth="17307" windowHeight="888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G19" i="1"/>
  <c r="D19"/>
  <c r="H19"/>
  <c r="G6"/>
  <c r="B21"/>
  <c r="D20"/>
  <c r="D18"/>
  <c r="D17"/>
  <c r="D16"/>
  <c r="D15"/>
  <c r="D14"/>
  <c r="D13"/>
  <c r="D12"/>
  <c r="D11"/>
  <c r="D10"/>
  <c r="D9"/>
  <c r="D8"/>
  <c r="D7"/>
  <c r="D6"/>
  <c r="D21"/>
  <c r="H6"/>
  <c r="F21"/>
  <c r="E21"/>
  <c r="C21"/>
  <c r="G7"/>
  <c r="H7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20"/>
  <c r="H20"/>
  <c r="G21"/>
  <c r="H21"/>
</calcChain>
</file>

<file path=xl/sharedStrings.xml><?xml version="1.0" encoding="utf-8"?>
<sst xmlns="http://schemas.openxmlformats.org/spreadsheetml/2006/main" count="26" uniqueCount="22">
  <si>
    <t>% исполнения</t>
  </si>
  <si>
    <t>ИТОГО</t>
  </si>
  <si>
    <t>Ликино-Дулево</t>
  </si>
  <si>
    <t>Орехово-Зуево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</si>
  <si>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</si>
  <si>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</si>
  <si>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</si>
  <si>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</si>
  <si>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</si>
  <si>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</si>
  <si>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«Доступная среда» </t>
  </si>
  <si>
    <t>Муниципальная программа "Сельское хозяйство"</t>
  </si>
  <si>
    <t>Муниципальная программа Муниципальное управление"</t>
  </si>
  <si>
    <t>Муниципальная программа «Информирование населения о деятельности органов местного самоуправления» </t>
  </si>
  <si>
    <t>Муниципальная программа «Развитие транспортной системы» </t>
  </si>
  <si>
    <t>Муниципальная программа "Формирование современной комфортной среды"</t>
  </si>
  <si>
    <t>Муниципальная программа "Безопасность"</t>
  </si>
  <si>
    <t xml:space="preserve">План на 2019 г. </t>
  </si>
  <si>
    <t xml:space="preserve">                  Исполнение бюджетов городских округов Орехово-Зуево и Ликино-Дулёво по расходам в разрезе муниципальных программ за 2019 г. (тыс.руб.)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</si>
  <si>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</si>
  <si>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</si>
  <si>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 xml:space="preserve">Фактически  исполнено на 01.10.2019 г.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</si>
</sst>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topLeftCell="B10" workbookViewId="0">
      <selection activeCell="C8" sqref="C8"/>
    </sheetView>
  </sheetViews>
  <sheetFormatPr defaultColWidth="9.109375" defaultRowHeight="15.35"/>
  <cols>
    <col min="1" max="1" width="49.88671875" style="2" customWidth="1"/>
    <col min="2" max="2" width="19.109375" style="2" customWidth="1"/>
    <col min="3" max="4" width="19.33203125" style="2" customWidth="1"/>
    <col min="5" max="5" width="19" style="2" customWidth="1"/>
    <col min="6" max="6" width="17.88671875" style="2" customWidth="1"/>
    <col min="7" max="8" width="17.44140625" style="2" customWidth="1"/>
    <col min="9" max="9" width="9.109375" style="1"/>
    <col min="10" max="10" width="11.33203125" style="1" bestFit="1" customWidth="1"/>
    <col min="11" max="16384" width="9.109375" style="1"/>
  </cols>
  <sheetData>
    <row r="1" spans="1:8" ht="20.7">
      <c r="A1" s="17"/>
      <c r="B1" s="17"/>
      <c r="C1" s="17"/>
      <c r="D1" s="17"/>
      <c r="E1" s="17"/>
      <c r="F1" s="17"/>
      <c r="G1" s="17"/>
      <c r="H1" s="17"/>
    </row>
    <row r="2" spans="1:8" ht="39" customHeight="1">
      <c r="A2" s="15" t="s">
        <v>18</v>
      </c>
      <c r="B2" s="15"/>
      <c r="C2" s="15"/>
      <c r="D2" s="15"/>
      <c r="E2" s="15"/>
      <c r="F2" s="15"/>
      <c r="G2" s="15"/>
      <c r="H2" s="15"/>
    </row>
    <row r="3" spans="1:8" ht="29.35" customHeight="1" thickBot="1">
      <c r="A3" s="7"/>
      <c r="B3" s="7"/>
      <c r="C3" s="7"/>
      <c r="D3" s="7"/>
      <c r="E3" s="7"/>
      <c r="F3" s="7"/>
      <c r="G3" s="7"/>
      <c r="H3" s="7"/>
    </row>
    <row r="4" spans="1:8" ht="26.35" customHeight="1">
      <c r="A4" s="20"/>
      <c r="B4" s="16" t="s">
        <v>17</v>
      </c>
      <c r="C4" s="16"/>
      <c r="D4" s="16"/>
      <c r="E4" s="16" t="s">
        <v>21</v>
      </c>
      <c r="F4" s="16"/>
      <c r="G4" s="16"/>
      <c r="H4" s="18" t="s">
        <v>0</v>
      </c>
    </row>
    <row r="5" spans="1:8" ht="39.85" customHeight="1">
      <c r="A5" s="21"/>
      <c r="B5" s="13" t="s">
        <v>2</v>
      </c>
      <c r="C5" s="13" t="s">
        <v>3</v>
      </c>
      <c r="D5" s="13" t="s">
        <v>1</v>
      </c>
      <c r="E5" s="13" t="s">
        <v>2</v>
      </c>
      <c r="F5" s="13" t="s">
        <v>3</v>
      </c>
      <c r="G5" s="9" t="s">
        <v>1</v>
      </c>
      <c r="H5" s="19"/>
    </row>
    <row r="6" spans="1:8" ht="33.85" customHeight="1">
      <c r="A6" s="8" t="s">
        <v>4</v>
      </c>
      <c r="B6" s="11">
        <v>251817.7</v>
      </c>
      <c r="C6" s="11">
        <v>311468.09999999998</v>
      </c>
      <c r="D6" s="11">
        <f t="shared" ref="D6:D20" si="0">B6+C6</f>
        <v>563285.80000000005</v>
      </c>
      <c r="E6" s="14">
        <v>184206.3</v>
      </c>
      <c r="F6" s="11">
        <v>198749.02</v>
      </c>
      <c r="G6" s="3">
        <f>E6+F6</f>
        <v>382955.31999999995</v>
      </c>
      <c r="H6" s="4">
        <f t="shared" ref="H6:H20" si="1">(G6/D6)*100</f>
        <v>67.985970887247632</v>
      </c>
    </row>
    <row r="7" spans="1:8" ht="33.85" customHeight="1">
      <c r="A7" s="8" t="s">
        <v>5</v>
      </c>
      <c r="B7" s="11">
        <v>2177259.7000000002</v>
      </c>
      <c r="C7" s="11">
        <v>2881180.8</v>
      </c>
      <c r="D7" s="11">
        <f t="shared" si="0"/>
        <v>5058440.5</v>
      </c>
      <c r="E7" s="11">
        <v>1468540.3</v>
      </c>
      <c r="F7" s="11">
        <v>1863515.56</v>
      </c>
      <c r="G7" s="3">
        <f>E7+F7</f>
        <v>3332055.8600000003</v>
      </c>
      <c r="H7" s="4">
        <f t="shared" si="1"/>
        <v>65.871207934540308</v>
      </c>
    </row>
    <row r="8" spans="1:8" ht="33.85" customHeight="1">
      <c r="A8" s="8" t="s">
        <v>10</v>
      </c>
      <c r="B8" s="11">
        <v>83292</v>
      </c>
      <c r="C8" s="11">
        <v>64717</v>
      </c>
      <c r="D8" s="11">
        <f t="shared" si="0"/>
        <v>148009</v>
      </c>
      <c r="E8" s="11">
        <v>65873.600000000006</v>
      </c>
      <c r="F8" s="11">
        <v>53398.186000000002</v>
      </c>
      <c r="G8" s="3">
        <f t="shared" ref="G8:G21" si="2">E8+F8</f>
        <v>119271.78600000001</v>
      </c>
      <c r="H8" s="4">
        <f t="shared" si="1"/>
        <v>80.584144207446855</v>
      </c>
    </row>
    <row r="9" spans="1:8" ht="33.85" customHeight="1">
      <c r="A9" s="8" t="s">
        <v>6</v>
      </c>
      <c r="B9" s="11">
        <v>216153.4</v>
      </c>
      <c r="C9" s="11">
        <v>566535.69999999995</v>
      </c>
      <c r="D9" s="11">
        <f t="shared" si="0"/>
        <v>782689.1</v>
      </c>
      <c r="E9" s="11">
        <v>123543.6</v>
      </c>
      <c r="F9" s="11">
        <v>301838.75</v>
      </c>
      <c r="G9" s="3">
        <f t="shared" si="2"/>
        <v>425382.35</v>
      </c>
      <c r="H9" s="4">
        <f t="shared" si="1"/>
        <v>54.348827650723642</v>
      </c>
    </row>
    <row r="10" spans="1:8" ht="33.85" customHeight="1">
      <c r="A10" s="8" t="s">
        <v>11</v>
      </c>
      <c r="B10" s="11">
        <v>17660.7</v>
      </c>
      <c r="C10" s="11">
        <v>31739.8</v>
      </c>
      <c r="D10" s="11">
        <f t="shared" si="0"/>
        <v>49400.5</v>
      </c>
      <c r="E10" s="11">
        <v>3545</v>
      </c>
      <c r="F10" s="11">
        <v>693.89485000000002</v>
      </c>
      <c r="G10" s="3">
        <f t="shared" si="2"/>
        <v>4238.8948499999997</v>
      </c>
      <c r="H10" s="4">
        <f t="shared" si="1"/>
        <v>8.5806719567615701</v>
      </c>
    </row>
    <row r="11" spans="1:8" ht="33.85" customHeight="1">
      <c r="A11" s="8" t="s">
        <v>7</v>
      </c>
      <c r="B11" s="11">
        <v>49351</v>
      </c>
      <c r="C11" s="11">
        <v>1789.82</v>
      </c>
      <c r="D11" s="11">
        <f t="shared" si="0"/>
        <v>51140.82</v>
      </c>
      <c r="E11" s="11">
        <v>15150.3</v>
      </c>
      <c r="F11" s="11">
        <v>579.70000000000005</v>
      </c>
      <c r="G11" s="3">
        <f t="shared" si="2"/>
        <v>15730</v>
      </c>
      <c r="H11" s="4">
        <f t="shared" si="1"/>
        <v>30.758208413553014</v>
      </c>
    </row>
    <row r="12" spans="1:8" ht="42" customHeight="1">
      <c r="A12" s="8" t="s">
        <v>16</v>
      </c>
      <c r="B12" s="11">
        <v>72177.2</v>
      </c>
      <c r="C12" s="11">
        <v>57695.4</v>
      </c>
      <c r="D12" s="11">
        <f t="shared" si="0"/>
        <v>129872.6</v>
      </c>
      <c r="E12" s="11">
        <v>28190.5</v>
      </c>
      <c r="F12" s="11">
        <v>29141.924999999999</v>
      </c>
      <c r="G12" s="3">
        <f t="shared" si="2"/>
        <v>57332.425000000003</v>
      </c>
      <c r="H12" s="4">
        <f t="shared" si="1"/>
        <v>44.145127609672862</v>
      </c>
    </row>
    <row r="13" spans="1:8" ht="32.35" customHeight="1">
      <c r="A13" s="8" t="s">
        <v>8</v>
      </c>
      <c r="B13" s="11">
        <v>119868.2</v>
      </c>
      <c r="C13" s="11">
        <v>62778.400000000001</v>
      </c>
      <c r="D13" s="11">
        <f t="shared" si="0"/>
        <v>182646.6</v>
      </c>
      <c r="E13" s="11">
        <v>63416.9</v>
      </c>
      <c r="F13" s="11">
        <v>58861.048999999999</v>
      </c>
      <c r="G13" s="3">
        <f t="shared" si="2"/>
        <v>122277.94899999999</v>
      </c>
      <c r="H13" s="4">
        <f t="shared" si="1"/>
        <v>66.947837517917108</v>
      </c>
    </row>
    <row r="14" spans="1:8" ht="39.85" customHeight="1">
      <c r="A14" s="8" t="s">
        <v>9</v>
      </c>
      <c r="B14" s="11">
        <v>102827.7</v>
      </c>
      <c r="C14" s="11">
        <v>29843.15</v>
      </c>
      <c r="D14" s="11">
        <f t="shared" si="0"/>
        <v>132670.85</v>
      </c>
      <c r="E14" s="11">
        <v>44947.3</v>
      </c>
      <c r="F14" s="11">
        <v>20017.985000000001</v>
      </c>
      <c r="G14" s="3">
        <f t="shared" si="2"/>
        <v>64965.285000000003</v>
      </c>
      <c r="H14" s="4">
        <f t="shared" si="1"/>
        <v>48.967263720704288</v>
      </c>
    </row>
    <row r="15" spans="1:8" ht="40.5" customHeight="1">
      <c r="A15" s="8" t="s">
        <v>12</v>
      </c>
      <c r="B15" s="11">
        <v>190762.1</v>
      </c>
      <c r="C15" s="11">
        <v>336465.67</v>
      </c>
      <c r="D15" s="11">
        <f t="shared" si="0"/>
        <v>527227.77</v>
      </c>
      <c r="E15" s="11">
        <v>111831.7</v>
      </c>
      <c r="F15" s="11">
        <v>215129.89499999999</v>
      </c>
      <c r="G15" s="3">
        <f t="shared" si="2"/>
        <v>326961.59499999997</v>
      </c>
      <c r="H15" s="4">
        <f t="shared" si="1"/>
        <v>62.015245327460647</v>
      </c>
    </row>
    <row r="16" spans="1:8" ht="52.5" customHeight="1">
      <c r="A16" s="8" t="s">
        <v>13</v>
      </c>
      <c r="B16" s="11">
        <v>18341.3</v>
      </c>
      <c r="C16" s="11">
        <v>10904.26</v>
      </c>
      <c r="D16" s="11">
        <f t="shared" si="0"/>
        <v>29245.559999999998</v>
      </c>
      <c r="E16" s="11">
        <v>13403.5</v>
      </c>
      <c r="F16" s="11">
        <v>6880.2510000000002</v>
      </c>
      <c r="G16" s="3">
        <f t="shared" si="2"/>
        <v>20283.751</v>
      </c>
      <c r="H16" s="4">
        <f t="shared" si="1"/>
        <v>69.356685254103539</v>
      </c>
    </row>
    <row r="17" spans="1:8" ht="39.85" customHeight="1">
      <c r="A17" s="8" t="s">
        <v>14</v>
      </c>
      <c r="B17" s="11">
        <v>242238.7</v>
      </c>
      <c r="C17" s="11">
        <v>269947.75</v>
      </c>
      <c r="D17" s="11">
        <f t="shared" si="0"/>
        <v>512186.45</v>
      </c>
      <c r="E17" s="11">
        <v>140157.70000000001</v>
      </c>
      <c r="F17" s="11">
        <v>88980.183999999994</v>
      </c>
      <c r="G17" s="3">
        <f t="shared" si="2"/>
        <v>229137.88400000002</v>
      </c>
      <c r="H17" s="4">
        <f t="shared" si="1"/>
        <v>44.737201462475241</v>
      </c>
    </row>
    <row r="18" spans="1:8" ht="41.35" customHeight="1">
      <c r="A18" s="8" t="s">
        <v>20</v>
      </c>
      <c r="B18" s="11">
        <v>228763.9</v>
      </c>
      <c r="C18" s="11">
        <v>35567</v>
      </c>
      <c r="D18" s="11">
        <f t="shared" si="0"/>
        <v>264330.90000000002</v>
      </c>
      <c r="E18" s="11">
        <v>184570.5</v>
      </c>
      <c r="F18" s="11">
        <v>0</v>
      </c>
      <c r="G18" s="3">
        <f t="shared" si="2"/>
        <v>184570.5</v>
      </c>
      <c r="H18" s="4">
        <f t="shared" si="1"/>
        <v>69.825548204920423</v>
      </c>
    </row>
    <row r="19" spans="1:8" ht="38.35" customHeight="1">
      <c r="A19" s="8" t="s">
        <v>15</v>
      </c>
      <c r="B19" s="11">
        <v>469009.7</v>
      </c>
      <c r="C19" s="11">
        <v>819233.71</v>
      </c>
      <c r="D19" s="11">
        <f t="shared" si="0"/>
        <v>1288243.4099999999</v>
      </c>
      <c r="E19" s="11">
        <v>259295.1</v>
      </c>
      <c r="F19" s="11">
        <v>314901.31300000002</v>
      </c>
      <c r="G19" s="3">
        <f t="shared" si="2"/>
        <v>574196.41300000006</v>
      </c>
      <c r="H19" s="4">
        <f t="shared" si="1"/>
        <v>44.572043492929652</v>
      </c>
    </row>
    <row r="20" spans="1:8" ht="35.35" customHeight="1">
      <c r="A20" s="8" t="s">
        <v>19</v>
      </c>
      <c r="B20" s="11">
        <v>83840.100000000006</v>
      </c>
      <c r="C20" s="11">
        <v>75961.899999999994</v>
      </c>
      <c r="D20" s="11">
        <f t="shared" si="0"/>
        <v>159802</v>
      </c>
      <c r="E20" s="11">
        <v>57122.9</v>
      </c>
      <c r="F20" s="11">
        <v>56526.468999999997</v>
      </c>
      <c r="G20" s="3">
        <f t="shared" si="2"/>
        <v>113649.36900000001</v>
      </c>
      <c r="H20" s="4">
        <f t="shared" si="1"/>
        <v>71.118865220710632</v>
      </c>
    </row>
    <row r="21" spans="1:8" ht="36" customHeight="1" thickBot="1">
      <c r="A21" s="5" t="s">
        <v>1</v>
      </c>
      <c r="B21" s="12">
        <f>SUM(B6:B20)</f>
        <v>4323363.4000000004</v>
      </c>
      <c r="C21" s="12">
        <f>SUM(C6:C20)</f>
        <v>5555828.459999999</v>
      </c>
      <c r="D21" s="12">
        <f>SUM(D6:D20)</f>
        <v>9879191.8599999994</v>
      </c>
      <c r="E21" s="12">
        <f>SUM(E6:E20)</f>
        <v>2763795.2000000007</v>
      </c>
      <c r="F21" s="12">
        <f>SUM(F6:F20)</f>
        <v>3209214.1818500003</v>
      </c>
      <c r="G21" s="6">
        <f t="shared" si="2"/>
        <v>5973009.3818500005</v>
      </c>
      <c r="H21" s="10">
        <f>(G21/D21)*100</f>
        <v>60.460505945169494</v>
      </c>
    </row>
  </sheetData>
  <mergeCells count="6">
    <mergeCell ref="A2:H2"/>
    <mergeCell ref="E4:G4"/>
    <mergeCell ref="A1:H1"/>
    <mergeCell ref="H4:H5"/>
    <mergeCell ref="A4:A5"/>
    <mergeCell ref="B4:D4"/>
  </mergeCells>
  <phoneticPr fontId="6" type="noConversion"/>
  <pageMargins left="0.51181102362204722" right="0.51181102362204722" top="0.74803149606299213" bottom="0.15748031496062992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2020-08-14T06:37:14Z</cp:lastPrinted>
  <dcterms:created xsi:type="dcterms:W3CDTF">2020-06-10T13:32:47Z</dcterms:created>
  <dcterms:modified xsi:type="dcterms:W3CDTF">2020-10-12T14:00:25Z</dcterms:modified>
</cp:coreProperties>
</file>