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1 году\Исполнение бюджета\01.07.2021\"/>
    </mc:Choice>
  </mc:AlternateContent>
  <xr:revisionPtr revIDLastSave="0" documentId="13_ncr:1_{4F610B4B-2A05-4B5F-A6F8-4320BDDCF5E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C24" i="1"/>
  <c r="B24" i="1"/>
  <c r="F24" i="1" l="1"/>
  <c r="F23" i="1"/>
  <c r="F22" i="1"/>
  <c r="F21" i="1"/>
  <c r="D23" i="1"/>
  <c r="D22" i="1"/>
  <c r="D21" i="1"/>
  <c r="D24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0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<sst xmlns="http://schemas.openxmlformats.org/spreadsheetml/2006/main" count="26" uniqueCount="26">
  <si>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</si>
  <si>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</si>
  <si>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</si>
  <si>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</si>
  <si>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</si>
  <si>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</si>
  <si>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</si>
  <si>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</si>
  <si>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</si>
  <si>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</si>
  <si>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План на 2021 год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</si>
  <si>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</si>
  <si>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</si>
  <si>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</si>
  <si>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</si>
  <si>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</si>
  <si>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</si>
  <si>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</si>
  <si>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</si>
  <si>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</si>
  <si>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</si>
  <si>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</si>
  <si>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</si>
  <si>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2021 г. (тыс.руб.)</t>
  </si>
  <si>
    <t>Фактически исполнено на 01.07.2021г.</t>
  </si>
  <si>
    <t>Фактически исполнено на 01.07.2020г.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</si>
</sst>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="75" zoomScaleNormal="75" workbookViewId="0">
      <selection activeCell="K24" sqref="K24"/>
    </sheetView>
  </sheetViews>
  <sheetFormatPr defaultColWidth="9.140625" defaultRowHeight="15.75" x14ac:dyDescent="0.25"/>
  <cols>
    <col min="1" max="1" width="73.5703125" style="2" customWidth="1"/>
    <col min="2" max="2" width="19.140625" style="2" customWidth="1"/>
    <col min="3" max="3" width="19.28515625" style="2" customWidth="1"/>
    <col min="4" max="4" width="14.85546875" style="2" customWidth="1"/>
    <col min="5" max="5" width="19" style="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21"/>
      <c r="B1" s="21"/>
      <c r="C1" s="21"/>
      <c r="D1" s="21"/>
      <c r="E1" s="21"/>
      <c r="F1" s="21"/>
    </row>
    <row r="2" spans="1:6" ht="39" customHeight="1" x14ac:dyDescent="0.25">
      <c r="A2" s="20" t="s">
        <v>23</v>
      </c>
      <c r="B2" s="20"/>
      <c r="C2" s="20"/>
      <c r="D2" s="20"/>
      <c r="E2" s="20"/>
      <c r="F2" s="20"/>
    </row>
    <row r="3" spans="1:6" ht="29.45" customHeight="1" thickBot="1" x14ac:dyDescent="0.3">
      <c r="A3" s="3"/>
      <c r="B3" s="3"/>
      <c r="C3" s="3"/>
      <c r="D3" s="3"/>
      <c r="E3" s="3"/>
      <c r="F3" s="3"/>
    </row>
    <row r="4" spans="1:6" ht="55.5" customHeight="1" x14ac:dyDescent="0.25">
      <c r="A4" s="4"/>
      <c r="B4" s="5" t="s">
        <v>10</v>
      </c>
      <c r="C4" s="5" t="s">
        <v>24</v>
      </c>
      <c r="D4" s="5" t="s">
        <v>0</v>
      </c>
      <c r="E4" s="5" t="s">
        <v>25</v>
      </c>
      <c r="F4" s="6" t="s">
        <v>11</v>
      </c>
    </row>
    <row r="5" spans="1:6" ht="33.950000000000003" customHeight="1" x14ac:dyDescent="0.25">
      <c r="A5" s="7" t="s">
        <v>12</v>
      </c>
      <c r="B5" s="8">
        <v>6912</v>
      </c>
      <c r="C5" s="8">
        <v>2796</v>
      </c>
      <c r="D5" s="8">
        <f>(C5/B5)*100</f>
        <v>40.451388888888893</v>
      </c>
      <c r="E5" s="16">
        <v>2640</v>
      </c>
      <c r="F5" s="9">
        <f>C5-E5</f>
        <v>156</v>
      </c>
    </row>
    <row r="6" spans="1:6" ht="33.950000000000003" customHeight="1" x14ac:dyDescent="0.25">
      <c r="A6" s="7" t="s">
        <v>2</v>
      </c>
      <c r="B6" s="8">
        <v>809083.6</v>
      </c>
      <c r="C6" s="8">
        <v>361309.8</v>
      </c>
      <c r="D6" s="8">
        <f t="shared" ref="D6:D23" si="0">(C6/B6)*100</f>
        <v>44.656670831048856</v>
      </c>
      <c r="E6" s="17">
        <v>177723.8</v>
      </c>
      <c r="F6" s="9">
        <f t="shared" ref="F6:F23" si="1">C6-E6</f>
        <v>183586</v>
      </c>
    </row>
    <row r="7" spans="1:6" ht="33.950000000000003" customHeight="1" x14ac:dyDescent="0.25">
      <c r="A7" s="7" t="s">
        <v>3</v>
      </c>
      <c r="B7" s="8">
        <v>4315865</v>
      </c>
      <c r="C7" s="8">
        <v>2503667.9</v>
      </c>
      <c r="D7" s="8">
        <f t="shared" si="0"/>
        <v>58.010802006086848</v>
      </c>
      <c r="E7" s="17">
        <v>2411074.7000000002</v>
      </c>
      <c r="F7" s="9">
        <f t="shared" si="1"/>
        <v>92593.199999999721</v>
      </c>
    </row>
    <row r="8" spans="1:6" ht="33.950000000000003" customHeight="1" x14ac:dyDescent="0.25">
      <c r="A8" s="7" t="s">
        <v>13</v>
      </c>
      <c r="B8" s="8">
        <v>257510</v>
      </c>
      <c r="C8" s="8">
        <v>126863.2</v>
      </c>
      <c r="D8" s="8">
        <f t="shared" si="0"/>
        <v>49.265348918488598</v>
      </c>
      <c r="E8" s="17">
        <v>92662.3</v>
      </c>
      <c r="F8" s="9">
        <f t="shared" si="1"/>
        <v>34200.899999999994</v>
      </c>
    </row>
    <row r="9" spans="1:6" ht="33.950000000000003" customHeight="1" x14ac:dyDescent="0.25">
      <c r="A9" s="7" t="s">
        <v>4</v>
      </c>
      <c r="B9" s="8">
        <v>381106.1</v>
      </c>
      <c r="C9" s="8">
        <v>187160.8</v>
      </c>
      <c r="D9" s="8">
        <f t="shared" si="0"/>
        <v>49.109893544081295</v>
      </c>
      <c r="E9" s="17">
        <v>157197.5</v>
      </c>
      <c r="F9" s="9">
        <f t="shared" si="1"/>
        <v>29963.299999999988</v>
      </c>
    </row>
    <row r="10" spans="1:6" ht="33.950000000000003" customHeight="1" x14ac:dyDescent="0.25">
      <c r="A10" s="7" t="s">
        <v>14</v>
      </c>
      <c r="B10" s="8">
        <v>7292.2</v>
      </c>
      <c r="C10" s="8">
        <v>3056.5</v>
      </c>
      <c r="D10" s="8">
        <f t="shared" si="0"/>
        <v>41.914648528564769</v>
      </c>
      <c r="E10" s="17">
        <v>3470.4</v>
      </c>
      <c r="F10" s="9">
        <f t="shared" si="1"/>
        <v>-413.90000000000009</v>
      </c>
    </row>
    <row r="11" spans="1:6" ht="34.5" customHeight="1" x14ac:dyDescent="0.25">
      <c r="A11" s="7" t="s">
        <v>5</v>
      </c>
      <c r="B11" s="17">
        <v>58704.3</v>
      </c>
      <c r="C11" s="17">
        <v>16876.900000000001</v>
      </c>
      <c r="D11" s="17">
        <f t="shared" si="0"/>
        <v>28.749001350838014</v>
      </c>
      <c r="E11" s="17">
        <v>7468.6</v>
      </c>
      <c r="F11" s="22">
        <f t="shared" si="1"/>
        <v>9408.3000000000011</v>
      </c>
    </row>
    <row r="12" spans="1:6" ht="37.5" customHeight="1" x14ac:dyDescent="0.25">
      <c r="A12" s="7" t="s">
        <v>15</v>
      </c>
      <c r="B12" s="8">
        <v>246817.5</v>
      </c>
      <c r="C12" s="8">
        <v>69854.3</v>
      </c>
      <c r="D12" s="8">
        <f t="shared" si="0"/>
        <v>28.302004517507878</v>
      </c>
      <c r="E12" s="17">
        <v>54902.33</v>
      </c>
      <c r="F12" s="9">
        <f t="shared" si="1"/>
        <v>14951.970000000001</v>
      </c>
    </row>
    <row r="13" spans="1:6" ht="39.950000000000003" customHeight="1" x14ac:dyDescent="0.25">
      <c r="A13" s="7" t="s">
        <v>6</v>
      </c>
      <c r="B13" s="8">
        <v>97197.6</v>
      </c>
      <c r="C13" s="8">
        <v>21320.6</v>
      </c>
      <c r="D13" s="8">
        <f t="shared" si="0"/>
        <v>21.935315275274284</v>
      </c>
      <c r="E13" s="17">
        <v>42422.7</v>
      </c>
      <c r="F13" s="9">
        <f t="shared" si="1"/>
        <v>-21102.1</v>
      </c>
    </row>
    <row r="14" spans="1:6" ht="40.5" customHeight="1" x14ac:dyDescent="0.25">
      <c r="A14" s="7" t="s">
        <v>9</v>
      </c>
      <c r="B14" s="8">
        <v>198911.1</v>
      </c>
      <c r="C14" s="8">
        <v>123396.4</v>
      </c>
      <c r="D14" s="8">
        <f t="shared" si="0"/>
        <v>62.03595475566722</v>
      </c>
      <c r="E14" s="17">
        <v>10097</v>
      </c>
      <c r="F14" s="9">
        <f t="shared" si="1"/>
        <v>113299.4</v>
      </c>
    </row>
    <row r="15" spans="1:6" ht="36" customHeight="1" x14ac:dyDescent="0.25">
      <c r="A15" s="7" t="s">
        <v>7</v>
      </c>
      <c r="B15" s="8">
        <v>3077.7</v>
      </c>
      <c r="C15" s="8">
        <v>0</v>
      </c>
      <c r="D15" s="8">
        <f t="shared" si="0"/>
        <v>0</v>
      </c>
      <c r="E15" s="17">
        <v>690.6</v>
      </c>
      <c r="F15" s="9">
        <f t="shared" si="1"/>
        <v>-690.6</v>
      </c>
    </row>
    <row r="16" spans="1:6" ht="39.950000000000003" customHeight="1" x14ac:dyDescent="0.25">
      <c r="A16" s="7" t="s">
        <v>16</v>
      </c>
      <c r="B16" s="8">
        <v>747559.4</v>
      </c>
      <c r="C16" s="8">
        <v>319921.5</v>
      </c>
      <c r="D16" s="8">
        <f t="shared" si="0"/>
        <v>42.795462139864739</v>
      </c>
      <c r="E16" s="17">
        <v>254737.9</v>
      </c>
      <c r="F16" s="9">
        <f t="shared" si="1"/>
        <v>65183.600000000006</v>
      </c>
    </row>
    <row r="17" spans="1:6" ht="53.25" customHeight="1" x14ac:dyDescent="0.25">
      <c r="A17" s="7" t="s">
        <v>17</v>
      </c>
      <c r="B17" s="8">
        <v>63114.3</v>
      </c>
      <c r="C17" s="8">
        <v>28118</v>
      </c>
      <c r="D17" s="8">
        <f t="shared" si="0"/>
        <v>44.550917937773207</v>
      </c>
      <c r="E17" s="17">
        <v>23770.9</v>
      </c>
      <c r="F17" s="9">
        <f t="shared" si="1"/>
        <v>4347.0999999999985</v>
      </c>
    </row>
    <row r="18" spans="1:6" ht="38.450000000000003" customHeight="1" x14ac:dyDescent="0.25">
      <c r="A18" s="7" t="s">
        <v>18</v>
      </c>
      <c r="B18" s="8">
        <v>542655.4</v>
      </c>
      <c r="C18" s="8">
        <v>167745.79999999999</v>
      </c>
      <c r="D18" s="8">
        <f t="shared" si="0"/>
        <v>30.912029991777466</v>
      </c>
      <c r="E18" s="17">
        <v>147143.20000000001</v>
      </c>
      <c r="F18" s="9">
        <f t="shared" si="1"/>
        <v>20602.599999999977</v>
      </c>
    </row>
    <row r="19" spans="1:6" ht="35.450000000000003" customHeight="1" x14ac:dyDescent="0.25">
      <c r="A19" s="7" t="s">
        <v>8</v>
      </c>
      <c r="B19" s="8">
        <v>182358.9</v>
      </c>
      <c r="C19" s="8">
        <v>68209.100000000006</v>
      </c>
      <c r="D19" s="8">
        <f t="shared" si="0"/>
        <v>37.403768063966169</v>
      </c>
      <c r="E19" s="17">
        <v>65729.600000000006</v>
      </c>
      <c r="F19" s="9">
        <f t="shared" si="1"/>
        <v>2479.5</v>
      </c>
    </row>
    <row r="20" spans="1:6" ht="36" customHeight="1" x14ac:dyDescent="0.25">
      <c r="A20" s="10" t="s">
        <v>19</v>
      </c>
      <c r="B20" s="11">
        <v>2493.6999999999998</v>
      </c>
      <c r="C20" s="11">
        <v>620.70000000000005</v>
      </c>
      <c r="D20" s="11">
        <f t="shared" si="0"/>
        <v>24.890724626057668</v>
      </c>
      <c r="E20" s="18">
        <v>793.4</v>
      </c>
      <c r="F20" s="12">
        <f t="shared" si="1"/>
        <v>-172.69999999999993</v>
      </c>
    </row>
    <row r="21" spans="1:6" ht="31.5" x14ac:dyDescent="0.25">
      <c r="A21" s="7" t="s">
        <v>20</v>
      </c>
      <c r="B21" s="8">
        <v>1559509.2</v>
      </c>
      <c r="C21" s="8">
        <v>432149.3</v>
      </c>
      <c r="D21" s="11">
        <f t="shared" si="0"/>
        <v>27.710596385067817</v>
      </c>
      <c r="E21" s="17">
        <v>256585.5</v>
      </c>
      <c r="F21" s="12">
        <f t="shared" si="1"/>
        <v>175563.8</v>
      </c>
    </row>
    <row r="22" spans="1:6" ht="30.75" customHeight="1" x14ac:dyDescent="0.25">
      <c r="A22" s="7" t="s">
        <v>21</v>
      </c>
      <c r="B22" s="8">
        <v>866541</v>
      </c>
      <c r="C22" s="8">
        <v>291954.2</v>
      </c>
      <c r="D22" s="11">
        <f t="shared" si="0"/>
        <v>33.691908403641605</v>
      </c>
      <c r="E22" s="17">
        <v>424065.8</v>
      </c>
      <c r="F22" s="12">
        <f t="shared" si="1"/>
        <v>-132111.59999999998</v>
      </c>
    </row>
    <row r="23" spans="1:6" ht="26.25" customHeight="1" x14ac:dyDescent="0.25">
      <c r="A23" s="7" t="s">
        <v>22</v>
      </c>
      <c r="B23" s="8">
        <v>22973.7</v>
      </c>
      <c r="C23" s="8">
        <v>2566.6999999999998</v>
      </c>
      <c r="D23" s="11">
        <f t="shared" si="0"/>
        <v>11.172340545928604</v>
      </c>
      <c r="E23" s="17">
        <v>21803.8</v>
      </c>
      <c r="F23" s="12">
        <f t="shared" si="1"/>
        <v>-19237.099999999999</v>
      </c>
    </row>
    <row r="24" spans="1:6" ht="34.5" customHeight="1" thickBot="1" x14ac:dyDescent="0.35">
      <c r="A24" s="13" t="s">
        <v>1</v>
      </c>
      <c r="B24" s="14">
        <f>SUM(B5:B23)</f>
        <v>10369682.699999999</v>
      </c>
      <c r="C24" s="14">
        <f>SUM(C5:C23)</f>
        <v>4727587.7</v>
      </c>
      <c r="D24" s="14">
        <f t="shared" ref="D24" si="2">(C24/B24)*100</f>
        <v>45.590475974737402</v>
      </c>
      <c r="E24" s="19">
        <f>SUM(E5:E23)</f>
        <v>4154980.03</v>
      </c>
      <c r="F24" s="15">
        <f>C24-E24</f>
        <v>572607.67000000039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2021-07-08T10:30:08Z</cp:lastPrinted>
  <dcterms:created xsi:type="dcterms:W3CDTF">2020-06-10T13:32:47Z</dcterms:created>
  <dcterms:modified xsi:type="dcterms:W3CDTF">2021-07-12T06:48:23Z</dcterms:modified>
</cp:coreProperties>
</file>