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7.2022\Исполнение\"/>
    </mc:Choice>
  </mc:AlternateContent>
  <xr:revisionPtr revIDLastSave="0" documentId="13_ncr:1_{28DCBD3D-6864-40A6-AE5B-99966606E4A5}" xr6:coauthVersionLast="45" xr6:coauthVersionMax="45" xr10:uidLastSave="{00000000-0000-0000-0000-000000000000}"/>
  <bookViews>
    <workbookView xWindow="7905" yWindow="1050" windowWidth="15390" windowHeight="1218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C24" i="1" l="1"/>
  <c r="D16" i="1" l="1"/>
  <c r="D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22" i="1"/>
  <c r="D23" i="1"/>
  <c r="D5" i="1" l="1"/>
  <c r="B24" i="1" l="1"/>
  <c r="D24" i="1" l="1"/>
  <c r="F24" i="1" l="1"/>
  <c r="F23" i="1"/>
  <c r="F22" i="1"/>
  <c r="F21" i="1"/>
  <c r="F19" i="1" l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0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<sst xmlns="http://schemas.openxmlformats.org/spreadsheetml/2006/main" count="26" uniqueCount="26">
  <si>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</si>
  <si>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</si>
  <si>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</si>
  <si>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</si>
  <si>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</si>
  <si>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</si>
  <si>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</si>
  <si>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</si>
  <si>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</si>
  <si>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</si>
  <si>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</si>
  <si>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</si>
  <si>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</si>
  <si>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</si>
  <si>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</si>
  <si>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</si>
  <si>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</si>
  <si>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</si>
  <si>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</si>
  <si>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</si>
  <si>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</si>
  <si>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</si>
  <si>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</si>
  <si>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Отклонение 2022 от 2021</t>
  </si>
  <si>
    <t>Фактически исполнено на 01.07.2021 г.</t>
  </si>
  <si>
    <t>Фактически исполнено на 01.07.2022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</si>
</sst>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0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E30" sqref="E30"/>
    </sheetView>
  </sheetViews>
  <sheetFormatPr defaultColWidth="9.140625" defaultRowHeight="15.75" x14ac:dyDescent="0.25"/>
  <cols>
    <col min="1" max="1" width="73.5703125" style="7" customWidth="1"/>
    <col min="2" max="2" width="19.140625" style="7" customWidth="1"/>
    <col min="3" max="3" width="19.28515625" style="7" customWidth="1"/>
    <col min="4" max="4" width="14.85546875" style="7" customWidth="1"/>
    <col min="5" max="5" width="19" style="7" customWidth="1"/>
    <col min="6" max="6" width="17.85546875" style="7" customWidth="1"/>
    <col min="7" max="7" width="9.140625" style="4"/>
    <col min="8" max="8" width="11.28515625" style="4" bestFit="1" customWidth="1"/>
    <col min="9" max="16384" width="9.140625" style="4"/>
  </cols>
  <sheetData>
    <row r="1" spans="1:6" ht="20.25" x14ac:dyDescent="0.3">
      <c r="A1" s="17"/>
      <c r="B1" s="17"/>
      <c r="C1" s="17"/>
      <c r="D1" s="17"/>
      <c r="E1" s="17"/>
      <c r="F1" s="17"/>
    </row>
    <row r="2" spans="1:6" ht="39" customHeight="1" x14ac:dyDescent="0.25">
      <c r="A2" s="16" t="s">
        <v>21</v>
      </c>
      <c r="B2" s="16"/>
      <c r="C2" s="16"/>
      <c r="D2" s="16"/>
      <c r="E2" s="16"/>
      <c r="F2" s="16"/>
    </row>
    <row r="3" spans="1:6" ht="29.45" customHeight="1" thickBot="1" x14ac:dyDescent="0.3">
      <c r="A3" s="5"/>
      <c r="B3" s="5"/>
      <c r="C3" s="5"/>
      <c r="D3" s="5"/>
      <c r="E3" s="5"/>
      <c r="F3" s="5"/>
    </row>
    <row r="4" spans="1:6" ht="55.5" customHeight="1" x14ac:dyDescent="0.25">
      <c r="A4" s="8"/>
      <c r="B4" s="1" t="s">
        <v>22</v>
      </c>
      <c r="C4" s="1" t="s">
        <v>25</v>
      </c>
      <c r="D4" s="1" t="s">
        <v>0</v>
      </c>
      <c r="E4" s="1" t="s">
        <v>24</v>
      </c>
      <c r="F4" s="9" t="s">
        <v>23</v>
      </c>
    </row>
    <row r="5" spans="1:6" ht="33.950000000000003" customHeight="1" x14ac:dyDescent="0.25">
      <c r="A5" s="10" t="s">
        <v>10</v>
      </c>
      <c r="B5" s="2">
        <v>2268</v>
      </c>
      <c r="C5" s="2">
        <v>984</v>
      </c>
      <c r="D5" s="2">
        <f t="shared" ref="D5:D24" si="0">(C5/B5)*100</f>
        <v>43.386243386243386</v>
      </c>
      <c r="E5" s="18">
        <v>2796</v>
      </c>
      <c r="F5" s="11">
        <f>C5-E5</f>
        <v>-1812</v>
      </c>
    </row>
    <row r="6" spans="1:6" ht="33.950000000000003" customHeight="1" x14ac:dyDescent="0.25">
      <c r="A6" s="10" t="s">
        <v>2</v>
      </c>
      <c r="B6" s="2">
        <v>675339.1</v>
      </c>
      <c r="C6" s="2">
        <v>346282.9</v>
      </c>
      <c r="D6" s="2">
        <f t="shared" si="0"/>
        <v>51.275411123093576</v>
      </c>
      <c r="E6" s="18">
        <v>361309.8</v>
      </c>
      <c r="F6" s="11">
        <f t="shared" ref="F6:F23" si="1">C6-E6</f>
        <v>-15026.899999999965</v>
      </c>
    </row>
    <row r="7" spans="1:6" ht="33.950000000000003" customHeight="1" x14ac:dyDescent="0.25">
      <c r="A7" s="10" t="s">
        <v>3</v>
      </c>
      <c r="B7" s="2">
        <v>4683491.5999999996</v>
      </c>
      <c r="C7" s="2">
        <v>2876027</v>
      </c>
      <c r="D7" s="2">
        <f t="shared" si="0"/>
        <v>61.407753992768988</v>
      </c>
      <c r="E7" s="18">
        <v>2503667.9</v>
      </c>
      <c r="F7" s="11">
        <f t="shared" si="1"/>
        <v>372359.10000000009</v>
      </c>
    </row>
    <row r="8" spans="1:6" ht="33.950000000000003" customHeight="1" x14ac:dyDescent="0.25">
      <c r="A8" s="10" t="s">
        <v>11</v>
      </c>
      <c r="B8" s="2">
        <v>276506.8</v>
      </c>
      <c r="C8" s="2">
        <v>124347.4</v>
      </c>
      <c r="D8" s="2">
        <f t="shared" si="0"/>
        <v>44.97082892717286</v>
      </c>
      <c r="E8" s="18">
        <v>126863.2</v>
      </c>
      <c r="F8" s="11">
        <f t="shared" si="1"/>
        <v>-2515.8000000000029</v>
      </c>
    </row>
    <row r="9" spans="1:6" ht="33.950000000000003" customHeight="1" x14ac:dyDescent="0.25">
      <c r="A9" s="10" t="s">
        <v>4</v>
      </c>
      <c r="B9" s="2">
        <v>426018.4</v>
      </c>
      <c r="C9" s="2">
        <v>212909.2</v>
      </c>
      <c r="D9" s="2">
        <f t="shared" si="0"/>
        <v>49.976526835460625</v>
      </c>
      <c r="E9" s="18">
        <v>187160.8</v>
      </c>
      <c r="F9" s="11">
        <f t="shared" si="1"/>
        <v>25748.400000000023</v>
      </c>
    </row>
    <row r="10" spans="1:6" ht="33.950000000000003" customHeight="1" x14ac:dyDescent="0.25">
      <c r="A10" s="10" t="s">
        <v>12</v>
      </c>
      <c r="B10" s="2">
        <v>11934.5</v>
      </c>
      <c r="C10" s="2">
        <v>4105</v>
      </c>
      <c r="D10" s="2">
        <f t="shared" si="0"/>
        <v>34.396078595668023</v>
      </c>
      <c r="E10" s="18">
        <v>3056.5</v>
      </c>
      <c r="F10" s="11">
        <f t="shared" si="1"/>
        <v>1048.5</v>
      </c>
    </row>
    <row r="11" spans="1:6" ht="34.5" customHeight="1" x14ac:dyDescent="0.25">
      <c r="A11" s="10" t="s">
        <v>5</v>
      </c>
      <c r="B11" s="2">
        <v>781529</v>
      </c>
      <c r="C11" s="2">
        <v>217269.9</v>
      </c>
      <c r="D11" s="2">
        <f t="shared" si="0"/>
        <v>27.800619042927387</v>
      </c>
      <c r="E11" s="2">
        <v>16876.900000000001</v>
      </c>
      <c r="F11" s="11">
        <f t="shared" si="1"/>
        <v>200393</v>
      </c>
    </row>
    <row r="12" spans="1:6" ht="37.5" customHeight="1" x14ac:dyDescent="0.25">
      <c r="A12" s="10" t="s">
        <v>13</v>
      </c>
      <c r="B12" s="2">
        <v>203339.3</v>
      </c>
      <c r="C12" s="2">
        <v>76216.399999999994</v>
      </c>
      <c r="D12" s="2">
        <f t="shared" si="0"/>
        <v>37.482375517177445</v>
      </c>
      <c r="E12" s="18">
        <v>64870</v>
      </c>
      <c r="F12" s="11">
        <f t="shared" si="1"/>
        <v>11346.399999999994</v>
      </c>
    </row>
    <row r="13" spans="1:6" ht="39.950000000000003" customHeight="1" x14ac:dyDescent="0.25">
      <c r="A13" s="10" t="s">
        <v>6</v>
      </c>
      <c r="B13" s="2">
        <v>170764.79999999999</v>
      </c>
      <c r="C13" s="2">
        <v>26017.9</v>
      </c>
      <c r="D13" s="2">
        <f t="shared" si="0"/>
        <v>15.23610252229968</v>
      </c>
      <c r="E13" s="18">
        <v>21320.6</v>
      </c>
      <c r="F13" s="11">
        <f t="shared" si="1"/>
        <v>4697.3000000000029</v>
      </c>
    </row>
    <row r="14" spans="1:6" ht="40.5" customHeight="1" x14ac:dyDescent="0.25">
      <c r="A14" s="10" t="s">
        <v>9</v>
      </c>
      <c r="B14" s="2">
        <v>68684.100000000006</v>
      </c>
      <c r="C14" s="2">
        <v>8230.5</v>
      </c>
      <c r="D14" s="2">
        <f t="shared" si="0"/>
        <v>11.983122731461867</v>
      </c>
      <c r="E14" s="18">
        <v>123396.4</v>
      </c>
      <c r="F14" s="11">
        <f t="shared" si="1"/>
        <v>-115165.9</v>
      </c>
    </row>
    <row r="15" spans="1:6" ht="36" customHeight="1" x14ac:dyDescent="0.25">
      <c r="A15" s="10" t="s">
        <v>7</v>
      </c>
      <c r="B15" s="2">
        <v>2977.2</v>
      </c>
      <c r="C15" s="2">
        <v>0</v>
      </c>
      <c r="D15" s="2">
        <f t="shared" si="0"/>
        <v>0</v>
      </c>
      <c r="E15" s="18">
        <v>0</v>
      </c>
      <c r="F15" s="11">
        <f t="shared" si="1"/>
        <v>0</v>
      </c>
    </row>
    <row r="16" spans="1:6" ht="39.950000000000003" customHeight="1" x14ac:dyDescent="0.25">
      <c r="A16" s="10" t="s">
        <v>14</v>
      </c>
      <c r="B16" s="2">
        <v>814734.1</v>
      </c>
      <c r="C16" s="2">
        <v>348040.9</v>
      </c>
      <c r="D16" s="2">
        <f t="shared" si="0"/>
        <v>42.718342094678505</v>
      </c>
      <c r="E16" s="18">
        <v>319921.5</v>
      </c>
      <c r="F16" s="11">
        <f t="shared" si="1"/>
        <v>28119.400000000023</v>
      </c>
    </row>
    <row r="17" spans="1:6" ht="53.25" customHeight="1" x14ac:dyDescent="0.25">
      <c r="A17" s="10" t="s">
        <v>15</v>
      </c>
      <c r="B17" s="2">
        <v>56459.9</v>
      </c>
      <c r="C17" s="2">
        <v>31697.4</v>
      </c>
      <c r="D17" s="2">
        <f t="shared" si="0"/>
        <v>56.141438436837475</v>
      </c>
      <c r="E17" s="18">
        <v>28118</v>
      </c>
      <c r="F17" s="11">
        <f t="shared" si="1"/>
        <v>3579.4000000000015</v>
      </c>
    </row>
    <row r="18" spans="1:6" ht="38.450000000000003" customHeight="1" x14ac:dyDescent="0.25">
      <c r="A18" s="10" t="s">
        <v>16</v>
      </c>
      <c r="B18" s="2">
        <v>501524.1</v>
      </c>
      <c r="C18" s="2">
        <v>223225.5</v>
      </c>
      <c r="D18" s="2">
        <f t="shared" si="0"/>
        <v>44.509426366549491</v>
      </c>
      <c r="E18" s="18">
        <v>167745.79999999999</v>
      </c>
      <c r="F18" s="11">
        <f t="shared" si="1"/>
        <v>55479.700000000012</v>
      </c>
    </row>
    <row r="19" spans="1:6" ht="35.450000000000003" customHeight="1" x14ac:dyDescent="0.25">
      <c r="A19" s="10" t="s">
        <v>8</v>
      </c>
      <c r="B19" s="2">
        <v>181335.5</v>
      </c>
      <c r="C19" s="2">
        <v>87553.8</v>
      </c>
      <c r="D19" s="2">
        <f t="shared" si="0"/>
        <v>48.282768680153637</v>
      </c>
      <c r="E19" s="18">
        <v>68209.100000000006</v>
      </c>
      <c r="F19" s="11">
        <f t="shared" si="1"/>
        <v>19344.699999999997</v>
      </c>
    </row>
    <row r="20" spans="1:6" ht="36" customHeight="1" x14ac:dyDescent="0.25">
      <c r="A20" s="12" t="s">
        <v>17</v>
      </c>
      <c r="B20" s="3">
        <v>43162.1</v>
      </c>
      <c r="C20" s="3">
        <v>658</v>
      </c>
      <c r="D20" s="2">
        <f t="shared" si="0"/>
        <v>1.5244856019517123</v>
      </c>
      <c r="E20" s="19">
        <v>620.70000000000005</v>
      </c>
      <c r="F20" s="13">
        <f t="shared" si="1"/>
        <v>37.299999999999955</v>
      </c>
    </row>
    <row r="21" spans="1:6" ht="31.5" x14ac:dyDescent="0.25">
      <c r="A21" s="10" t="s">
        <v>18</v>
      </c>
      <c r="B21" s="2">
        <v>1675024.2</v>
      </c>
      <c r="C21" s="2">
        <v>477359.2</v>
      </c>
      <c r="D21" s="2">
        <f t="shared" si="0"/>
        <v>28.498644974800964</v>
      </c>
      <c r="E21" s="18">
        <v>432149.3</v>
      </c>
      <c r="F21" s="13">
        <f t="shared" si="1"/>
        <v>45209.900000000023</v>
      </c>
    </row>
    <row r="22" spans="1:6" ht="39" customHeight="1" x14ac:dyDescent="0.25">
      <c r="A22" s="10" t="s">
        <v>19</v>
      </c>
      <c r="B22" s="2">
        <v>1483627.8</v>
      </c>
      <c r="C22" s="2">
        <v>831407.1</v>
      </c>
      <c r="D22" s="2">
        <f t="shared" si="0"/>
        <v>56.038792209205027</v>
      </c>
      <c r="E22" s="18">
        <v>291954.2</v>
      </c>
      <c r="F22" s="13">
        <f t="shared" si="1"/>
        <v>539452.89999999991</v>
      </c>
    </row>
    <row r="23" spans="1:6" ht="48" customHeight="1" x14ac:dyDescent="0.25">
      <c r="A23" s="10" t="s">
        <v>20</v>
      </c>
      <c r="B23" s="2">
        <v>285002</v>
      </c>
      <c r="C23" s="2">
        <v>10210.799999999999</v>
      </c>
      <c r="D23" s="2">
        <f t="shared" si="0"/>
        <v>3.5827117002687694</v>
      </c>
      <c r="E23" s="18">
        <v>2566.6999999999998</v>
      </c>
      <c r="F23" s="13">
        <f t="shared" si="1"/>
        <v>7644.0999999999995</v>
      </c>
    </row>
    <row r="24" spans="1:6" ht="34.5" customHeight="1" thickBot="1" x14ac:dyDescent="0.35">
      <c r="A24" s="14" t="s">
        <v>1</v>
      </c>
      <c r="B24" s="6">
        <f>B23+B22+B21+B20+B19+B18+B17+B16+B15+B14+B13+B12+B11+B10+B9+B8+B7+B6+B5</f>
        <v>12343722.499999998</v>
      </c>
      <c r="C24" s="6">
        <f>C23+C22+C21+C20+C19+C18+C17+C16+C15+C14+C13+C12+C11+C10+C9+C8+C7+C6+C5</f>
        <v>5902542.9000000004</v>
      </c>
      <c r="D24" s="6">
        <f t="shared" si="0"/>
        <v>47.818175594922856</v>
      </c>
      <c r="E24" s="6">
        <f>SUM(E5:E23)</f>
        <v>4722603.4000000004</v>
      </c>
      <c r="F24" s="15">
        <f>C24-E24</f>
        <v>1179939.5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2022-07-18T06:32:52Z</cp:lastPrinted>
  <dcterms:created xsi:type="dcterms:W3CDTF">2020-06-10T13:32:47Z</dcterms:created>
  <dcterms:modified xsi:type="dcterms:W3CDTF">2022-07-18T06:33:22Z</dcterms:modified>
</cp:coreProperties>
</file>