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.ДЕП\2022 год\Отчет\2 квартал\"/>
    </mc:Choice>
  </mc:AlternateContent>
  <xr:revisionPtr revIDLastSave="0" documentId="13_ncr:1_{0E32DAAA-BD86-4DD8-98E4-ACF5A054B81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Источники" sheetId="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4" l="1"/>
  <c r="C19" i="4"/>
  <c r="C18" i="4" s="1"/>
  <c r="C16" i="4"/>
  <c r="C13" i="4" s="1"/>
  <c r="C14" i="4"/>
  <c r="D24" i="4"/>
  <c r="D35" i="4"/>
  <c r="D36" i="4"/>
  <c r="C35" i="4"/>
  <c r="C34" i="4" s="1"/>
  <c r="C33" i="4" s="1"/>
  <c r="C36" i="4"/>
  <c r="D34" i="4" l="1"/>
  <c r="D33" i="4" s="1"/>
  <c r="D31" i="4" l="1"/>
  <c r="D30" i="4" s="1"/>
  <c r="D29" i="4" s="1"/>
  <c r="D27" i="4"/>
  <c r="D26" i="4" s="1"/>
  <c r="D25" i="4" s="1"/>
  <c r="D21" i="4"/>
  <c r="D19" i="4"/>
  <c r="D18" i="4" s="1"/>
  <c r="D16" i="4"/>
  <c r="D14" i="4"/>
  <c r="C31" i="4"/>
  <c r="C30" i="4" s="1"/>
  <c r="C29" i="4" s="1"/>
  <c r="C23" i="4" s="1"/>
  <c r="C12" i="4" s="1"/>
  <c r="C27" i="4"/>
  <c r="C26" i="4" s="1"/>
  <c r="C25" i="4" s="1"/>
  <c r="D13" i="4" l="1"/>
  <c r="D23" i="4"/>
  <c r="D12" i="4" l="1"/>
</calcChain>
</file>

<file path=xl/sharedStrings.xml><?xml version="1.0" encoding="utf-8"?>
<sst xmlns="http://schemas.openxmlformats.org/spreadsheetml/2006/main" count="66" uniqueCount="66">
  <si>
    <t>х</t>
  </si>
  <si>
    <t>Исполнено</t>
  </si>
  <si>
    <t>Наименование показателя</t>
  </si>
  <si>
    <t>000.01.05.02.01.04.0000.610</t>
  </si>
  <si>
    <t>Уменьшение прочих остатков денежных средств бюджетов городских округов</t>
  </si>
  <si>
    <t>000.01.05.02.01.00.0000.610</t>
  </si>
  <si>
    <t>Уменьшение прочих остатков денежных средств бюджетов</t>
  </si>
  <si>
    <t>000.01.05.02.00.00.0000.600</t>
  </si>
  <si>
    <t>Уменьшение прочих остатков средств бюджетов</t>
  </si>
  <si>
    <t>000.01.05.00.00.00.0000.600</t>
  </si>
  <si>
    <t>000.01.05.02.01.04.0000.510</t>
  </si>
  <si>
    <t>Увеличение прочих остатков денежных средств бюджетов городских округов</t>
  </si>
  <si>
    <t>000.01.05.02.01.00.0000.510</t>
  </si>
  <si>
    <t>Увеличение прочих остатков денежных средств бюджетов</t>
  </si>
  <si>
    <t>000.01.05.02.00.00.0000.500</t>
  </si>
  <si>
    <t>Увеличение прочих остатков средств бюджетов</t>
  </si>
  <si>
    <t>000.01.05.00.00.00.0000.500</t>
  </si>
  <si>
    <t>000.01.05.00.00.00.0000.000</t>
  </si>
  <si>
    <t>Изменение остатков средств</t>
  </si>
  <si>
    <t>000.01.03.01.00.00.0000.000</t>
  </si>
  <si>
    <t>000.01.02.00.00.04.0000.810</t>
  </si>
  <si>
    <t>000.01.02.00.00.00.0000.800</t>
  </si>
  <si>
    <t>000.01.02.00.00.04.0000.710</t>
  </si>
  <si>
    <t>000.01.02.00.00.00.0000.700</t>
  </si>
  <si>
    <t>000.01.02.00.00.00.0000.000</t>
  </si>
  <si>
    <t>Кредиты кредитных организаций в валюте Российской Федерации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</si>
  <si>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</si>
  <si>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</si>
  <si>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000.01.00.00.00.00.0000.000</t>
  </si>
  <si>
    <t>Изменение остатков средств на счетах по учету средств бюджетов</t>
  </si>
  <si>
    <t>Увеличение остатков средств бюджетов</t>
  </si>
  <si>
    <t>Уменьшение остатков средств бюджетов</t>
  </si>
  <si>
    <t>УТВЕРЖДЕН</t>
  </si>
  <si>
    <t>Постановлением администрации</t>
  </si>
  <si>
    <t>000.01.03.00.00.00.0000.800</t>
  </si>
  <si>
    <t>000.01.03.01.00.04.0000.810</t>
  </si>
  <si>
    <t>Получение кредитов от кредитных организаций в валюте РФ</t>
  </si>
  <si>
    <t>Погашение бюджетами городских округов кредитов от кредитных организаций в валюте РФ</t>
  </si>
  <si>
    <t>Получение кредитов от кредитных организаций бюджетами городских округов в валюте РФ</t>
  </si>
  <si>
    <t>Погашение кредитов, предоставленных кредитными организациями в валюте РФ</t>
  </si>
  <si>
    <t>Бюджетные кредиты от других бюджетов бюджетной системы РФ в валюте РФ</t>
  </si>
  <si>
    <t>Погашение бюджетами городских округов кредитов от других бюджетов бюджетной системы РФ в валюте Российской Федерации</t>
  </si>
  <si>
    <t>Погашение кредитов, предоставленных другими бюджетами бюджетной системы Российской Федерации</t>
  </si>
  <si>
    <t>Получение бюджетных кредитов от других бюджетов бюджетной системы РФ в валюте РФ</t>
  </si>
  <si>
    <t>000.01.03.00.00.00.0000.700</t>
  </si>
  <si>
    <t>Получение кредитов от других бюджетов бюджетной системы РФ бюджетами городских округов в валюте РФ</t>
  </si>
  <si>
    <t>Орехово-Зуевского городского округа</t>
  </si>
  <si>
    <t>Московской области</t>
  </si>
  <si>
    <t>000.01.03.01.00.04.0000.710</t>
  </si>
  <si>
    <t xml:space="preserve">Заместитель главы администрации - </t>
  </si>
  <si>
    <t>начальник Финансового управления</t>
  </si>
  <si>
    <t>Уточненный план</t>
  </si>
  <si>
    <t>_________________С.М. Кузнецова</t>
  </si>
  <si>
    <t xml:space="preserve">Отчет об исполнении бюджета Орехово-Зуевского городского округа Московской области 
по источникам финансирования дефицита бюджета на 01.04.2022 года </t>
  </si>
  <si>
    <t>тыс.рублей</t>
  </si>
  <si>
    <t>от                                  №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</si>
  <si>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</si>
  <si>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</si>
  <si>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</si>
  <si>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</si>
  <si>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</si>
  <si>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000.01.06.05.01.04.0000.640</t>
  </si>
  <si>
    <t>000.01.06.05.01.00.0000.600</t>
  </si>
  <si>
    <t>000.01.06.05.00.00.0000.600</t>
  </si>
  <si>
    <t>000.01.06.05.00.00.0000.000</t>
  </si>
  <si>
    <t>000.01.06.00.00.00.0000.000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</si>
</sst>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"/>
    <numFmt numFmtId="165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4" fillId="0" borderId="0"/>
  </cellStyleXfs>
  <cellXfs count="43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1" xfId="1" applyFont="1" applyFill="1" applyBorder="1" applyAlignment="1" applyProtection="1">
      <alignment vertical="center" wrapText="1"/>
      <protection hidden="1"/>
    </xf>
    <xf numFmtId="0" fontId="3" fillId="0" borderId="5" xfId="1" applyFont="1" applyFill="1" applyBorder="1" applyAlignment="1" applyProtection="1">
      <alignment vertical="center" wrapText="1"/>
      <protection hidden="1"/>
    </xf>
    <xf numFmtId="0" fontId="1" fillId="0" borderId="0" xfId="1" applyAlignment="1">
      <alignment wrapText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center" wrapText="1"/>
      <protection hidden="1"/>
    </xf>
    <xf numFmtId="0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Font="1" applyAlignment="1">
      <alignment wrapText="1"/>
    </xf>
    <xf numFmtId="0" fontId="1" fillId="0" borderId="0" xfId="1" applyAlignment="1">
      <alignment vertical="center"/>
    </xf>
    <xf numFmtId="0" fontId="1" fillId="0" borderId="0" xfId="1" applyAlignment="1" applyProtection="1">
      <alignment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Alignment="1">
      <alignment vertical="center"/>
    </xf>
    <xf numFmtId="0" fontId="3" fillId="0" borderId="0" xfId="0" applyFont="1"/>
    <xf numFmtId="0" fontId="4" fillId="0" borderId="0" xfId="1" applyFont="1" applyProtection="1">
      <protection hidden="1"/>
    </xf>
    <xf numFmtId="164" fontId="5" fillId="0" borderId="0" xfId="1" applyNumberFormat="1" applyFont="1" applyFill="1" applyAlignment="1" applyProtection="1">
      <protection hidden="1"/>
    </xf>
    <xf numFmtId="0" fontId="4" fillId="0" borderId="0" xfId="1" applyFont="1"/>
    <xf numFmtId="165" fontId="3" fillId="0" borderId="1" xfId="1" applyNumberFormat="1" applyFont="1" applyFill="1" applyBorder="1" applyAlignment="1" applyProtection="1">
      <alignment horizontal="right"/>
      <protection hidden="1"/>
    </xf>
    <xf numFmtId="165" fontId="3" fillId="0" borderId="5" xfId="1" applyNumberFormat="1" applyFont="1" applyFill="1" applyBorder="1" applyAlignment="1" applyProtection="1">
      <alignment horizontal="right"/>
      <protection hidden="1"/>
    </xf>
    <xf numFmtId="164" fontId="6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165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Font="1" applyFill="1" applyBorder="1" applyAlignment="1"/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left" vertical="center"/>
    </xf>
    <xf numFmtId="0" fontId="3" fillId="0" borderId="0" xfId="2" applyFont="1" applyFill="1"/>
    <xf numFmtId="0" fontId="11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left"/>
    </xf>
    <xf numFmtId="0" fontId="7" fillId="0" borderId="0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workbookViewId="0">
      <selection activeCell="F22" sqref="F22"/>
    </sheetView>
  </sheetViews>
  <sheetFormatPr defaultColWidth="9.140625" defaultRowHeight="12.75" x14ac:dyDescent="0.2"/>
  <cols>
    <col min="1" max="1" width="68.140625" style="16" customWidth="1"/>
    <col min="2" max="2" width="34" style="8" customWidth="1"/>
    <col min="3" max="3" width="17" style="26" customWidth="1"/>
    <col min="4" max="4" width="15.7109375" style="26" customWidth="1"/>
    <col min="5" max="5" width="9.140625" style="1" customWidth="1"/>
    <col min="6" max="6" width="16.28515625" style="1" customWidth="1"/>
    <col min="7" max="243" width="9.140625" style="1" customWidth="1"/>
    <col min="244" max="16384" width="9.140625" style="1"/>
  </cols>
  <sheetData>
    <row r="1" spans="1:4" ht="15" x14ac:dyDescent="0.2">
      <c r="B1" s="35" t="s">
        <v>32</v>
      </c>
      <c r="D1" s="23"/>
    </row>
    <row r="2" spans="1:4" ht="15" x14ac:dyDescent="0.2">
      <c r="B2" s="36" t="s">
        <v>33</v>
      </c>
      <c r="D2" s="23"/>
    </row>
    <row r="3" spans="1:4" ht="15" x14ac:dyDescent="0.2">
      <c r="B3" s="36" t="s">
        <v>46</v>
      </c>
      <c r="D3" s="23"/>
    </row>
    <row r="4" spans="1:4" ht="15" x14ac:dyDescent="0.2">
      <c r="B4" s="37" t="s">
        <v>47</v>
      </c>
      <c r="D4" s="23"/>
    </row>
    <row r="5" spans="1:4" ht="15" x14ac:dyDescent="0.2">
      <c r="A5" s="17"/>
      <c r="B5" s="36" t="s">
        <v>55</v>
      </c>
      <c r="D5" s="24"/>
    </row>
    <row r="6" spans="1:4" ht="15" x14ac:dyDescent="0.2">
      <c r="A6" s="17"/>
      <c r="B6" s="9"/>
      <c r="C6" s="36"/>
      <c r="D6" s="24"/>
    </row>
    <row r="7" spans="1:4" ht="42" customHeight="1" x14ac:dyDescent="0.25">
      <c r="A7" s="42" t="s">
        <v>53</v>
      </c>
      <c r="B7" s="42"/>
      <c r="C7" s="42"/>
      <c r="D7" s="42"/>
    </row>
    <row r="8" spans="1:4" ht="15.75" x14ac:dyDescent="0.25">
      <c r="A8" s="34"/>
      <c r="B8" s="34"/>
      <c r="C8" s="34"/>
      <c r="D8" s="34"/>
    </row>
    <row r="9" spans="1:4" ht="19.149999999999999" customHeight="1" x14ac:dyDescent="0.2">
      <c r="A9" s="18"/>
      <c r="B9" s="10"/>
      <c r="C9" s="2"/>
      <c r="D9" s="33" t="s">
        <v>54</v>
      </c>
    </row>
    <row r="10" spans="1:4" ht="74.25" customHeight="1" x14ac:dyDescent="0.2">
      <c r="A10" s="3" t="s">
        <v>2</v>
      </c>
      <c r="B10" s="3" t="s">
        <v>27</v>
      </c>
      <c r="C10" s="3" t="s">
        <v>51</v>
      </c>
      <c r="D10" s="3" t="s">
        <v>1</v>
      </c>
    </row>
    <row r="11" spans="1:4" ht="15" customHeight="1" x14ac:dyDescent="0.2">
      <c r="A11" s="3">
        <v>1</v>
      </c>
      <c r="B11" s="3">
        <v>3</v>
      </c>
      <c r="C11" s="3">
        <v>4</v>
      </c>
      <c r="D11" s="3">
        <v>5</v>
      </c>
    </row>
    <row r="12" spans="1:4" ht="23.25" customHeight="1" x14ac:dyDescent="0.2">
      <c r="A12" s="19" t="s">
        <v>26</v>
      </c>
      <c r="B12" s="5" t="s">
        <v>0</v>
      </c>
      <c r="C12" s="27">
        <f>SUM(C13+C18+C23+C33)</f>
        <v>377617</v>
      </c>
      <c r="D12" s="27">
        <f>SUM(D13+D18+D23+D33)</f>
        <v>-102388.90000000037</v>
      </c>
    </row>
    <row r="13" spans="1:4" ht="30" x14ac:dyDescent="0.2">
      <c r="A13" s="7" t="s">
        <v>25</v>
      </c>
      <c r="B13" s="11" t="s">
        <v>24</v>
      </c>
      <c r="C13" s="28">
        <f>SUM(C14+C16)</f>
        <v>166500</v>
      </c>
      <c r="D13" s="28">
        <f>SUM(D14+D16)</f>
        <v>0</v>
      </c>
    </row>
    <row r="14" spans="1:4" ht="15" x14ac:dyDescent="0.2">
      <c r="A14" s="6" t="s">
        <v>36</v>
      </c>
      <c r="B14" s="12" t="s">
        <v>23</v>
      </c>
      <c r="C14" s="27">
        <f>SUM(C15)</f>
        <v>166500</v>
      </c>
      <c r="D14" s="27">
        <f>SUM(D15)</f>
        <v>0</v>
      </c>
    </row>
    <row r="15" spans="1:4" ht="30" x14ac:dyDescent="0.2">
      <c r="A15" s="6" t="s">
        <v>38</v>
      </c>
      <c r="B15" s="12" t="s">
        <v>22</v>
      </c>
      <c r="C15" s="27">
        <v>166500</v>
      </c>
      <c r="D15" s="27">
        <v>0</v>
      </c>
    </row>
    <row r="16" spans="1:4" ht="30" x14ac:dyDescent="0.2">
      <c r="A16" s="6" t="s">
        <v>39</v>
      </c>
      <c r="B16" s="12" t="s">
        <v>21</v>
      </c>
      <c r="C16" s="27">
        <f>SUM(C17)</f>
        <v>0</v>
      </c>
      <c r="D16" s="27">
        <f>SUM(D17)</f>
        <v>0</v>
      </c>
    </row>
    <row r="17" spans="1:4" ht="30" x14ac:dyDescent="0.2">
      <c r="A17" s="6" t="s">
        <v>37</v>
      </c>
      <c r="B17" s="12" t="s">
        <v>20</v>
      </c>
      <c r="C17" s="27">
        <v>0</v>
      </c>
      <c r="D17" s="27">
        <v>0</v>
      </c>
    </row>
    <row r="18" spans="1:4" ht="30" x14ac:dyDescent="0.2">
      <c r="A18" s="6" t="s">
        <v>40</v>
      </c>
      <c r="B18" s="12" t="s">
        <v>19</v>
      </c>
      <c r="C18" s="27">
        <f>SUM(C19+C21)</f>
        <v>-65000</v>
      </c>
      <c r="D18" s="27">
        <f>SUM(D19+D21)</f>
        <v>0</v>
      </c>
    </row>
    <row r="19" spans="1:4" ht="30" x14ac:dyDescent="0.2">
      <c r="A19" s="6" t="s">
        <v>43</v>
      </c>
      <c r="B19" s="12" t="s">
        <v>44</v>
      </c>
      <c r="C19" s="27">
        <f>SUM(C20)</f>
        <v>166500</v>
      </c>
      <c r="D19" s="27">
        <f>SUM(D20)</f>
        <v>0</v>
      </c>
    </row>
    <row r="20" spans="1:4" ht="30" x14ac:dyDescent="0.2">
      <c r="A20" s="6" t="s">
        <v>45</v>
      </c>
      <c r="B20" s="12" t="s">
        <v>48</v>
      </c>
      <c r="C20" s="27">
        <v>166500</v>
      </c>
      <c r="D20" s="27">
        <v>0</v>
      </c>
    </row>
    <row r="21" spans="1:4" ht="30" x14ac:dyDescent="0.2">
      <c r="A21" s="6" t="s">
        <v>42</v>
      </c>
      <c r="B21" s="12" t="s">
        <v>34</v>
      </c>
      <c r="C21" s="27">
        <f>SUM(C22)</f>
        <v>-231500</v>
      </c>
      <c r="D21" s="27">
        <f>SUM(D22)</f>
        <v>0</v>
      </c>
    </row>
    <row r="22" spans="1:4" ht="45" x14ac:dyDescent="0.2">
      <c r="A22" s="6" t="s">
        <v>41</v>
      </c>
      <c r="B22" s="12" t="s">
        <v>35</v>
      </c>
      <c r="C22" s="27">
        <v>-231500</v>
      </c>
      <c r="D22" s="27">
        <v>0</v>
      </c>
    </row>
    <row r="23" spans="1:4" ht="15" x14ac:dyDescent="0.2">
      <c r="A23" s="19" t="s">
        <v>18</v>
      </c>
      <c r="B23" s="12" t="s">
        <v>28</v>
      </c>
      <c r="C23" s="27">
        <f>SUM(C24)</f>
        <v>175717.2</v>
      </c>
      <c r="D23" s="27">
        <f>SUM(D24)</f>
        <v>-102388.90000000037</v>
      </c>
    </row>
    <row r="24" spans="1:4" ht="30" x14ac:dyDescent="0.2">
      <c r="A24" s="19" t="s">
        <v>29</v>
      </c>
      <c r="B24" s="12" t="s">
        <v>17</v>
      </c>
      <c r="C24" s="27">
        <v>175717.2</v>
      </c>
      <c r="D24" s="27">
        <f>SUM(D28+D32)</f>
        <v>-102388.90000000037</v>
      </c>
    </row>
    <row r="25" spans="1:4" ht="15" x14ac:dyDescent="0.2">
      <c r="A25" s="19" t="s">
        <v>30</v>
      </c>
      <c r="B25" s="12" t="s">
        <v>16</v>
      </c>
      <c r="C25" s="27">
        <f t="shared" ref="C25:D26" si="0">SUM(C26)</f>
        <v>-12460218.699999999</v>
      </c>
      <c r="D25" s="27">
        <f t="shared" si="0"/>
        <v>-6112599.4000000004</v>
      </c>
    </row>
    <row r="26" spans="1:4" ht="15" x14ac:dyDescent="0.2">
      <c r="A26" s="19" t="s">
        <v>15</v>
      </c>
      <c r="B26" s="12" t="s">
        <v>14</v>
      </c>
      <c r="C26" s="27">
        <f t="shared" si="0"/>
        <v>-12460218.699999999</v>
      </c>
      <c r="D26" s="27">
        <f t="shared" si="0"/>
        <v>-6112599.4000000004</v>
      </c>
    </row>
    <row r="27" spans="1:4" ht="15" x14ac:dyDescent="0.2">
      <c r="A27" s="19" t="s">
        <v>13</v>
      </c>
      <c r="B27" s="12" t="s">
        <v>12</v>
      </c>
      <c r="C27" s="27">
        <f>SUM(C28)</f>
        <v>-12460218.699999999</v>
      </c>
      <c r="D27" s="27">
        <f>SUM(D28)</f>
        <v>-6112599.4000000004</v>
      </c>
    </row>
    <row r="28" spans="1:4" ht="30" x14ac:dyDescent="0.2">
      <c r="A28" s="19" t="s">
        <v>11</v>
      </c>
      <c r="B28" s="12" t="s">
        <v>10</v>
      </c>
      <c r="C28" s="27">
        <v>-12460218.699999999</v>
      </c>
      <c r="D28" s="27">
        <v>-6112599.4000000004</v>
      </c>
    </row>
    <row r="29" spans="1:4" ht="15" x14ac:dyDescent="0.2">
      <c r="A29" s="20" t="s">
        <v>31</v>
      </c>
      <c r="B29" s="13" t="s">
        <v>9</v>
      </c>
      <c r="C29" s="27">
        <f t="shared" ref="C29:D30" si="1">SUM(C30)</f>
        <v>12681421.199999999</v>
      </c>
      <c r="D29" s="27">
        <f t="shared" si="1"/>
        <v>6010210.5</v>
      </c>
    </row>
    <row r="30" spans="1:4" ht="15" x14ac:dyDescent="0.2">
      <c r="A30" s="19" t="s">
        <v>8</v>
      </c>
      <c r="B30" s="12" t="s">
        <v>7</v>
      </c>
      <c r="C30" s="27">
        <f t="shared" si="1"/>
        <v>12681421.199999999</v>
      </c>
      <c r="D30" s="27">
        <f t="shared" si="1"/>
        <v>6010210.5</v>
      </c>
    </row>
    <row r="31" spans="1:4" ht="15" x14ac:dyDescent="0.2">
      <c r="A31" s="19" t="s">
        <v>6</v>
      </c>
      <c r="B31" s="12" t="s">
        <v>5</v>
      </c>
      <c r="C31" s="27">
        <f>SUM(C32)</f>
        <v>12681421.199999999</v>
      </c>
      <c r="D31" s="27">
        <f>SUM(D32)</f>
        <v>6010210.5</v>
      </c>
    </row>
    <row r="32" spans="1:4" ht="30" x14ac:dyDescent="0.2">
      <c r="A32" s="19" t="s">
        <v>4</v>
      </c>
      <c r="B32" s="12" t="s">
        <v>3</v>
      </c>
      <c r="C32" s="27">
        <v>12681421.199999999</v>
      </c>
      <c r="D32" s="27">
        <v>6010210.5</v>
      </c>
    </row>
    <row r="33" spans="1:11" ht="30" x14ac:dyDescent="0.2">
      <c r="A33" s="19" t="s">
        <v>56</v>
      </c>
      <c r="B33" s="5" t="s">
        <v>65</v>
      </c>
      <c r="C33" s="27">
        <f t="shared" ref="C33:D35" si="2">SUM(C34)</f>
        <v>100399.8</v>
      </c>
      <c r="D33" s="27">
        <f t="shared" si="2"/>
        <v>0</v>
      </c>
    </row>
    <row r="34" spans="1:11" ht="30" x14ac:dyDescent="0.2">
      <c r="A34" s="19" t="s">
        <v>57</v>
      </c>
      <c r="B34" s="5" t="s">
        <v>64</v>
      </c>
      <c r="C34" s="27">
        <f t="shared" si="2"/>
        <v>100399.8</v>
      </c>
      <c r="D34" s="27">
        <f t="shared" si="2"/>
        <v>0</v>
      </c>
    </row>
    <row r="35" spans="1:11" ht="30" x14ac:dyDescent="0.2">
      <c r="A35" s="19" t="s">
        <v>58</v>
      </c>
      <c r="B35" s="5" t="s">
        <v>63</v>
      </c>
      <c r="C35" s="27">
        <f t="shared" si="2"/>
        <v>100399.8</v>
      </c>
      <c r="D35" s="27">
        <f>SUM(D36)</f>
        <v>0</v>
      </c>
    </row>
    <row r="36" spans="1:11" ht="30" x14ac:dyDescent="0.2">
      <c r="A36" s="19" t="s">
        <v>59</v>
      </c>
      <c r="B36" s="5" t="s">
        <v>62</v>
      </c>
      <c r="C36" s="27">
        <f>SUM(C37)</f>
        <v>100399.8</v>
      </c>
      <c r="D36" s="27">
        <f>SUM(D37)</f>
        <v>0</v>
      </c>
    </row>
    <row r="37" spans="1:11" ht="45" x14ac:dyDescent="0.2">
      <c r="A37" s="19" t="s">
        <v>60</v>
      </c>
      <c r="B37" s="5" t="s">
        <v>61</v>
      </c>
      <c r="C37" s="27">
        <v>100399.8</v>
      </c>
      <c r="D37" s="27">
        <v>0</v>
      </c>
    </row>
    <row r="38" spans="1:11" ht="15" x14ac:dyDescent="0.2">
      <c r="A38" s="30"/>
      <c r="B38" s="31"/>
      <c r="C38" s="32"/>
      <c r="D38" s="32"/>
    </row>
    <row r="39" spans="1:11" ht="15" x14ac:dyDescent="0.2">
      <c r="A39" s="30"/>
      <c r="B39" s="31"/>
      <c r="C39" s="32"/>
      <c r="D39" s="32"/>
    </row>
    <row r="40" spans="1:11" ht="15.75" x14ac:dyDescent="0.25">
      <c r="A40" s="38" t="s">
        <v>49</v>
      </c>
      <c r="B40" s="38"/>
      <c r="C40" s="38"/>
      <c r="D40" s="39"/>
      <c r="E40" s="39"/>
      <c r="F40" s="39"/>
      <c r="G40" s="39"/>
      <c r="H40" s="39"/>
      <c r="I40" s="39"/>
      <c r="J40" s="39"/>
      <c r="K40" s="39"/>
    </row>
    <row r="41" spans="1:11" ht="15.75" x14ac:dyDescent="0.25">
      <c r="A41" s="38" t="s">
        <v>50</v>
      </c>
      <c r="C41" s="38"/>
      <c r="E41" s="39"/>
      <c r="F41" s="39"/>
      <c r="G41" s="39"/>
      <c r="H41" s="39"/>
      <c r="I41" s="39"/>
      <c r="J41" s="39"/>
      <c r="K41" s="40"/>
    </row>
    <row r="42" spans="1:11" ht="12.75" customHeight="1" x14ac:dyDescent="0.2">
      <c r="A42" s="21"/>
      <c r="B42" s="14"/>
      <c r="C42" s="29"/>
      <c r="D42" s="25"/>
    </row>
    <row r="43" spans="1:11" ht="16.5" customHeight="1" x14ac:dyDescent="0.2">
      <c r="A43" s="41" t="s">
        <v>52</v>
      </c>
      <c r="C43" s="29"/>
      <c r="D43" s="25"/>
    </row>
    <row r="44" spans="1:11" ht="12.75" customHeight="1" x14ac:dyDescent="0.2">
      <c r="A44" s="21"/>
      <c r="B44" s="14"/>
      <c r="C44" s="29"/>
      <c r="D44" s="25"/>
    </row>
    <row r="45" spans="1:11" ht="12.75" customHeight="1" x14ac:dyDescent="0.2">
      <c r="A45" s="22"/>
      <c r="B45" s="14"/>
      <c r="C45" s="29"/>
      <c r="D45" s="25"/>
    </row>
    <row r="46" spans="1:11" ht="15" x14ac:dyDescent="0.2">
      <c r="A46" s="22"/>
      <c r="B46" s="15"/>
      <c r="C46" s="4"/>
      <c r="D46" s="4"/>
    </row>
    <row r="47" spans="1:11" ht="61.5" customHeight="1" x14ac:dyDescent="0.2">
      <c r="A47" s="22"/>
      <c r="B47" s="15"/>
      <c r="C47" s="4"/>
      <c r="D47" s="4"/>
    </row>
  </sheetData>
  <mergeCells count="1">
    <mergeCell ref="A7:D7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3" fitToHeight="7" orientation="portrait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Кочеткова</dc:creator>
  <cp:lastModifiedBy>Сотрудник</cp:lastModifiedBy>
  <cp:lastPrinted>2022-07-12T12:10:40Z</cp:lastPrinted>
  <dcterms:created xsi:type="dcterms:W3CDTF">2017-01-26T13:52:56Z</dcterms:created>
  <dcterms:modified xsi:type="dcterms:W3CDTF">2022-07-12T12:10:44Z</dcterms:modified>
</cp:coreProperties>
</file>