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2 году\Исполнение бюджета\01.09.2022\"/>
    </mc:Choice>
  </mc:AlternateContent>
  <xr:revisionPtr revIDLastSave="0" documentId="13_ncr:1_{13A45B25-638C-468C-BD4A-5B20D83FB54E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C24" i="1" l="1"/>
  <c r="B24" i="1" l="1"/>
  <c r="E24" i="1" l="1"/>
  <c r="F24" i="1" s="1"/>
  <c r="D23" i="1" l="1"/>
  <c r="D22" i="1"/>
  <c r="D21" i="1"/>
  <c r="D20" i="1" l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F5" i="1" l="1"/>
</calcChain>
</file>

<file path=xl/sharedStrings.xml><?xml version="1.0" encoding="utf-8"?>
<sst xmlns="http://schemas.openxmlformats.org/spreadsheetml/2006/main" count="26" uniqueCount="26">
  <si>
    <t>% исполнения</t>
  </si>
  <si>
    <t>ИТОГО</t>
  </si>
  <si>
    <t>Муниципальная программа "Культура"</t>
  </si>
  <si>
    <t>Муниципальная программа "Образование"</t>
  </si>
  <si>
    <t>Муниципальная программа "Спорт"</t>
  </si>
  <si>
    <t>Муниципальная программа "Экология и окружающая среда"</t>
  </si>
  <si>
    <t>Муниципальная программа "Жилище"</t>
  </si>
  <si>
    <t>Муниципальная программа "Предпринимательство"</t>
  </si>
  <si>
    <t>Муниципальная программа "Цифровое муниципальное образование"</t>
  </si>
  <si>
    <t>Муниципальная программа "Развитие инженерной инфраструктуры и энергоэффективности"</t>
  </si>
  <si>
    <t>Отклонение 2021 от 2020</t>
  </si>
  <si>
    <t>Муниципальная программа "Здравоохранение"</t>
  </si>
  <si>
    <t>Муниципальная программа "Социальная защита населения"</t>
  </si>
  <si>
    <t>Муниципальная программа "Развитие сельского хозяйства"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</si>
  <si>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</si>
  <si>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</si>
  <si>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</si>
  <si>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</si>
  <si>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"Архитектура и градостроительство"</t>
  </si>
  <si>
    <t>Муниципальная программа "Формирование современной комфортной городской среды"</t>
  </si>
  <si>
    <t>Муниципальная программа "Строительство объектов социальной инфраструктуры"</t>
  </si>
  <si>
    <t>Муниципальная программа "Переселение граждан из аварийного жилищного фонда"</t>
  </si>
  <si>
    <t xml:space="preserve">                  Исполнение бюджета Орехово-Зуевского городского округа по расходам                                                                                                                 в разрезе муниципальных программ за 2022 г. (тыс.руб.)</t>
  </si>
  <si>
    <t>План на 2022 год</t>
  </si>
  <si>
    <t>Фактически исполнено на 01.09.2022 г.</t>
  </si>
  <si>
    <t>Фактически исполнено на 01.09.2021г.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</si>
</sst>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0" fontId="2" fillId="2" borderId="0" xfId="0" applyFont="1" applyFill="1"/>
    <xf numFmtId="164" fontId="3" fillId="2" borderId="6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topLeftCell="A16" zoomScale="75" zoomScaleNormal="75" workbookViewId="0">
      <selection activeCell="E4" sqref="E4"/>
    </sheetView>
  </sheetViews>
  <sheetFormatPr defaultColWidth="9.140625" defaultRowHeight="15.75" x14ac:dyDescent="0.25"/>
  <cols>
    <col min="1" max="1" width="73.5703125" style="1" customWidth="1"/>
    <col min="2" max="2" width="19.140625" style="1" customWidth="1"/>
    <col min="3" max="3" width="19.28515625" style="1" customWidth="1"/>
    <col min="4" max="4" width="14.85546875" style="1" customWidth="1"/>
    <col min="5" max="5" width="19" style="1" customWidth="1"/>
    <col min="6" max="6" width="17.85546875" style="1" customWidth="1"/>
    <col min="7" max="7" width="9.140625" style="2"/>
    <col min="8" max="8" width="11.28515625" style="2" bestFit="1" customWidth="1"/>
    <col min="9" max="16384" width="9.140625" style="2"/>
  </cols>
  <sheetData>
    <row r="1" spans="1:6" ht="20.25" x14ac:dyDescent="0.3">
      <c r="A1" s="17"/>
      <c r="B1" s="17"/>
      <c r="C1" s="17"/>
      <c r="D1" s="17"/>
      <c r="E1" s="17"/>
      <c r="F1" s="17"/>
    </row>
    <row r="2" spans="1:6" ht="39" customHeight="1" x14ac:dyDescent="0.25">
      <c r="A2" s="16" t="s">
        <v>22</v>
      </c>
      <c r="B2" s="16"/>
      <c r="C2" s="16"/>
      <c r="D2" s="16"/>
      <c r="E2" s="16"/>
      <c r="F2" s="16"/>
    </row>
    <row r="3" spans="1:6" ht="29.45" customHeight="1" thickBot="1" x14ac:dyDescent="0.3">
      <c r="A3" s="11"/>
      <c r="B3" s="11"/>
      <c r="C3" s="11"/>
      <c r="D3" s="11"/>
      <c r="E3" s="11"/>
      <c r="F3" s="11"/>
    </row>
    <row r="4" spans="1:6" ht="55.5" customHeight="1" x14ac:dyDescent="0.25">
      <c r="A4" s="6"/>
      <c r="B4" s="3" t="s">
        <v>23</v>
      </c>
      <c r="C4" s="3" t="s">
        <v>24</v>
      </c>
      <c r="D4" s="3" t="s">
        <v>0</v>
      </c>
      <c r="E4" s="3" t="s">
        <v>25</v>
      </c>
      <c r="F4" s="12" t="s">
        <v>10</v>
      </c>
    </row>
    <row r="5" spans="1:6" ht="33.950000000000003" customHeight="1" x14ac:dyDescent="0.25">
      <c r="A5" s="7" t="s">
        <v>11</v>
      </c>
      <c r="B5" s="4">
        <v>2268</v>
      </c>
      <c r="C5" s="4">
        <v>1152</v>
      </c>
      <c r="D5" s="4">
        <f>(C5/B5)*100</f>
        <v>50.793650793650791</v>
      </c>
      <c r="E5" s="15">
        <v>3876</v>
      </c>
      <c r="F5" s="13">
        <f>C5-E5</f>
        <v>-2724</v>
      </c>
    </row>
    <row r="6" spans="1:6" ht="33.950000000000003" customHeight="1" x14ac:dyDescent="0.25">
      <c r="A6" s="7" t="s">
        <v>2</v>
      </c>
      <c r="B6" s="4">
        <v>665772.80000000005</v>
      </c>
      <c r="C6" s="4">
        <v>418893.6</v>
      </c>
      <c r="D6" s="4">
        <f t="shared" ref="D6:D23" si="0">(C6/B6)*100</f>
        <v>62.918400992050124</v>
      </c>
      <c r="E6" s="4">
        <v>490659.9</v>
      </c>
      <c r="F6" s="13">
        <f t="shared" ref="F6:F24" si="1">C6-E6</f>
        <v>-71766.300000000047</v>
      </c>
    </row>
    <row r="7" spans="1:6" ht="33.950000000000003" customHeight="1" x14ac:dyDescent="0.25">
      <c r="A7" s="7" t="s">
        <v>3</v>
      </c>
      <c r="B7" s="4">
        <v>5006900</v>
      </c>
      <c r="C7" s="4">
        <v>3071733.3</v>
      </c>
      <c r="D7" s="4">
        <f t="shared" si="0"/>
        <v>61.350002995865708</v>
      </c>
      <c r="E7" s="4">
        <v>2799148.9</v>
      </c>
      <c r="F7" s="13">
        <f t="shared" si="1"/>
        <v>272584.39999999991</v>
      </c>
    </row>
    <row r="8" spans="1:6" ht="33.950000000000003" customHeight="1" x14ac:dyDescent="0.25">
      <c r="A8" s="7" t="s">
        <v>12</v>
      </c>
      <c r="B8" s="4">
        <v>217239.8</v>
      </c>
      <c r="C8" s="4">
        <v>145291.29999999999</v>
      </c>
      <c r="D8" s="4">
        <f t="shared" si="0"/>
        <v>66.880608433629561</v>
      </c>
      <c r="E8" s="4">
        <v>174638.2</v>
      </c>
      <c r="F8" s="13">
        <f t="shared" si="1"/>
        <v>-29346.900000000023</v>
      </c>
    </row>
    <row r="9" spans="1:6" ht="33.950000000000003" customHeight="1" x14ac:dyDescent="0.25">
      <c r="A9" s="7" t="s">
        <v>4</v>
      </c>
      <c r="B9" s="4">
        <v>425699.6</v>
      </c>
      <c r="C9" s="4">
        <v>269817</v>
      </c>
      <c r="D9" s="4">
        <f t="shared" si="0"/>
        <v>63.382018681718286</v>
      </c>
      <c r="E9" s="4">
        <v>260133.7</v>
      </c>
      <c r="F9" s="13">
        <f t="shared" si="1"/>
        <v>9683.2999999999884</v>
      </c>
    </row>
    <row r="10" spans="1:6" ht="33.950000000000003" customHeight="1" x14ac:dyDescent="0.25">
      <c r="A10" s="7" t="s">
        <v>13</v>
      </c>
      <c r="B10" s="4">
        <v>12221.5</v>
      </c>
      <c r="C10" s="4">
        <v>5671.8</v>
      </c>
      <c r="D10" s="4">
        <f t="shared" si="0"/>
        <v>46.408378676921821</v>
      </c>
      <c r="E10" s="4">
        <v>4537.8</v>
      </c>
      <c r="F10" s="13">
        <f t="shared" si="1"/>
        <v>1134</v>
      </c>
    </row>
    <row r="11" spans="1:6" ht="34.5" customHeight="1" x14ac:dyDescent="0.25">
      <c r="A11" s="7" t="s">
        <v>5</v>
      </c>
      <c r="B11" s="4">
        <v>772813.9</v>
      </c>
      <c r="C11" s="4">
        <v>267601.2</v>
      </c>
      <c r="D11" s="4">
        <f t="shared" si="0"/>
        <v>34.626861654532867</v>
      </c>
      <c r="E11" s="4">
        <v>27369.7</v>
      </c>
      <c r="F11" s="13">
        <f t="shared" si="1"/>
        <v>240231.5</v>
      </c>
    </row>
    <row r="12" spans="1:6" ht="37.5" customHeight="1" x14ac:dyDescent="0.25">
      <c r="A12" s="7" t="s">
        <v>14</v>
      </c>
      <c r="B12" s="4">
        <v>201951.2</v>
      </c>
      <c r="C12" s="4">
        <v>116822.8</v>
      </c>
      <c r="D12" s="4">
        <f t="shared" si="0"/>
        <v>57.84704423642939</v>
      </c>
      <c r="E12" s="4">
        <v>95633.9</v>
      </c>
      <c r="F12" s="13">
        <f t="shared" si="1"/>
        <v>21188.900000000009</v>
      </c>
    </row>
    <row r="13" spans="1:6" ht="39.950000000000003" customHeight="1" x14ac:dyDescent="0.25">
      <c r="A13" s="7" t="s">
        <v>6</v>
      </c>
      <c r="B13" s="4">
        <v>170211.3</v>
      </c>
      <c r="C13" s="4">
        <v>53647.3</v>
      </c>
      <c r="D13" s="4">
        <f t="shared" si="0"/>
        <v>31.518060199293469</v>
      </c>
      <c r="E13" s="4">
        <v>48327.199999999997</v>
      </c>
      <c r="F13" s="13">
        <f t="shared" si="1"/>
        <v>5320.1000000000058</v>
      </c>
    </row>
    <row r="14" spans="1:6" ht="40.5" customHeight="1" x14ac:dyDescent="0.25">
      <c r="A14" s="7" t="s">
        <v>9</v>
      </c>
      <c r="B14" s="4">
        <v>170593.8</v>
      </c>
      <c r="C14" s="4">
        <v>144290.4</v>
      </c>
      <c r="D14" s="4">
        <f t="shared" si="0"/>
        <v>84.581268486896946</v>
      </c>
      <c r="E14" s="4">
        <v>124030.1</v>
      </c>
      <c r="F14" s="13">
        <f t="shared" si="1"/>
        <v>20260.299999999988</v>
      </c>
    </row>
    <row r="15" spans="1:6" ht="36" customHeight="1" x14ac:dyDescent="0.25">
      <c r="A15" s="7" t="s">
        <v>7</v>
      </c>
      <c r="B15" s="4">
        <v>2977.2</v>
      </c>
      <c r="C15" s="4">
        <v>0</v>
      </c>
      <c r="D15" s="4">
        <f t="shared" si="0"/>
        <v>0</v>
      </c>
      <c r="E15" s="4">
        <v>0</v>
      </c>
      <c r="F15" s="13">
        <f t="shared" si="1"/>
        <v>0</v>
      </c>
    </row>
    <row r="16" spans="1:6" ht="39.950000000000003" customHeight="1" x14ac:dyDescent="0.25">
      <c r="A16" s="7" t="s">
        <v>15</v>
      </c>
      <c r="B16" s="4">
        <v>823330.5</v>
      </c>
      <c r="C16" s="4">
        <v>496604.5</v>
      </c>
      <c r="D16" s="4">
        <f t="shared" si="0"/>
        <v>60.316543599441545</v>
      </c>
      <c r="E16" s="4">
        <v>459632</v>
      </c>
      <c r="F16" s="13">
        <f t="shared" si="1"/>
        <v>36972.5</v>
      </c>
    </row>
    <row r="17" spans="1:6" ht="53.25" customHeight="1" x14ac:dyDescent="0.25">
      <c r="A17" s="7" t="s">
        <v>16</v>
      </c>
      <c r="B17" s="4">
        <v>69311.7</v>
      </c>
      <c r="C17" s="4">
        <v>40590.300000000003</v>
      </c>
      <c r="D17" s="4">
        <f t="shared" si="0"/>
        <v>58.561974385276947</v>
      </c>
      <c r="E17" s="4">
        <v>36431.5</v>
      </c>
      <c r="F17" s="13">
        <f t="shared" si="1"/>
        <v>4158.8000000000029</v>
      </c>
    </row>
    <row r="18" spans="1:6" ht="38.450000000000003" customHeight="1" x14ac:dyDescent="0.25">
      <c r="A18" s="7" t="s">
        <v>17</v>
      </c>
      <c r="B18" s="4">
        <v>499606.1</v>
      </c>
      <c r="C18" s="4">
        <v>347784.9</v>
      </c>
      <c r="D18" s="4">
        <f t="shared" si="0"/>
        <v>69.611820191947231</v>
      </c>
      <c r="E18" s="4">
        <v>306228.90000000002</v>
      </c>
      <c r="F18" s="13">
        <f t="shared" si="1"/>
        <v>41556</v>
      </c>
    </row>
    <row r="19" spans="1:6" ht="35.450000000000003" customHeight="1" x14ac:dyDescent="0.25">
      <c r="A19" s="7" t="s">
        <v>8</v>
      </c>
      <c r="B19" s="4">
        <v>181335.5</v>
      </c>
      <c r="C19" s="4">
        <v>118962.6</v>
      </c>
      <c r="D19" s="4">
        <f t="shared" si="0"/>
        <v>65.603591133561821</v>
      </c>
      <c r="E19" s="4">
        <v>89015.2</v>
      </c>
      <c r="F19" s="13">
        <f t="shared" si="1"/>
        <v>29947.400000000009</v>
      </c>
    </row>
    <row r="20" spans="1:6" ht="36" customHeight="1" x14ac:dyDescent="0.25">
      <c r="A20" s="8" t="s">
        <v>18</v>
      </c>
      <c r="B20" s="5">
        <v>47141.8</v>
      </c>
      <c r="C20" s="5">
        <v>11735.6</v>
      </c>
      <c r="D20" s="5">
        <f t="shared" si="0"/>
        <v>24.894255204510646</v>
      </c>
      <c r="E20" s="5">
        <v>1095.2</v>
      </c>
      <c r="F20" s="13">
        <f t="shared" si="1"/>
        <v>10640.4</v>
      </c>
    </row>
    <row r="21" spans="1:6" ht="31.5" x14ac:dyDescent="0.25">
      <c r="A21" s="7" t="s">
        <v>19</v>
      </c>
      <c r="B21" s="4">
        <v>1686477.4</v>
      </c>
      <c r="C21" s="4">
        <v>752488.8</v>
      </c>
      <c r="D21" s="5">
        <f t="shared" si="0"/>
        <v>44.618967322064329</v>
      </c>
      <c r="E21" s="4">
        <v>640227.30000000005</v>
      </c>
      <c r="F21" s="13">
        <f t="shared" si="1"/>
        <v>112261.5</v>
      </c>
    </row>
    <row r="22" spans="1:6" ht="30.75" customHeight="1" x14ac:dyDescent="0.25">
      <c r="A22" s="7" t="s">
        <v>20</v>
      </c>
      <c r="B22" s="4">
        <v>1604020.1</v>
      </c>
      <c r="C22" s="4">
        <v>923106</v>
      </c>
      <c r="D22" s="5">
        <f t="shared" si="0"/>
        <v>57.549528213518016</v>
      </c>
      <c r="E22" s="4">
        <v>583174</v>
      </c>
      <c r="F22" s="13">
        <f t="shared" si="1"/>
        <v>339932</v>
      </c>
    </row>
    <row r="23" spans="1:6" ht="39" customHeight="1" x14ac:dyDescent="0.25">
      <c r="A23" s="7" t="s">
        <v>21</v>
      </c>
      <c r="B23" s="4">
        <v>401861.7</v>
      </c>
      <c r="C23" s="4">
        <v>119909.3</v>
      </c>
      <c r="D23" s="5">
        <f t="shared" si="0"/>
        <v>29.838449396894507</v>
      </c>
      <c r="E23" s="4">
        <v>5370.4</v>
      </c>
      <c r="F23" s="13">
        <f t="shared" si="1"/>
        <v>114538.90000000001</v>
      </c>
    </row>
    <row r="24" spans="1:6" ht="34.5" customHeight="1" thickBot="1" x14ac:dyDescent="0.35">
      <c r="A24" s="9" t="s">
        <v>1</v>
      </c>
      <c r="B24" s="10">
        <f>SUM(B5:B23)</f>
        <v>12961733.899999999</v>
      </c>
      <c r="C24" s="10">
        <f>SUM(C5:C23)</f>
        <v>7306102.6999999993</v>
      </c>
      <c r="D24" s="10">
        <v>53.3</v>
      </c>
      <c r="E24" s="10">
        <f>SUM(E5:E23)</f>
        <v>6149529.9000000013</v>
      </c>
      <c r="F24" s="14">
        <f t="shared" si="1"/>
        <v>1156572.799999998</v>
      </c>
    </row>
  </sheetData>
  <mergeCells count="2">
    <mergeCell ref="A2:F2"/>
    <mergeCell ref="A1:F1"/>
  </mergeCells>
  <phoneticPr fontId="5" type="noConversion"/>
  <pageMargins left="0.51181102362204722" right="0.51181102362204722" top="0.35433070866141736" bottom="0" header="0" footer="0"/>
  <pageSetup paperSize="9" scale="56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FAdmin</cp:lastModifiedBy>
  <cp:lastPrinted>2022-09-12T06:09:54Z</cp:lastPrinted>
  <dcterms:created xsi:type="dcterms:W3CDTF">2020-06-10T13:32:47Z</dcterms:created>
  <dcterms:modified xsi:type="dcterms:W3CDTF">2022-09-12T06:15:27Z</dcterms:modified>
</cp:coreProperties>
</file>