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1.2023\"/>
    </mc:Choice>
  </mc:AlternateContent>
  <xr:revisionPtr revIDLastSave="0" documentId="13_ncr:1_{4FE5352B-690C-4572-8EC2-6D9034221D3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" l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4" i="1" l="1"/>
  <c r="B24" i="1" l="1"/>
  <c r="E24" i="1" l="1"/>
  <c r="F24" i="1" s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<sst xmlns="http://schemas.openxmlformats.org/spreadsheetml/2006/main" count="26" uniqueCount="26">
  <si>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</si>
  <si>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</si>
  <si>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</si>
  <si>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</si>
  <si>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</si>
  <si>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</si>
  <si>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</si>
  <si>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</si>
  <si>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</si>
  <si>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</si>
  <si>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</si>
  <si>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</si>
  <si>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</si>
  <si>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</si>
  <si>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</si>
  <si>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</si>
  <si>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</si>
  <si>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</si>
  <si>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</si>
  <si>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</si>
  <si>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</si>
  <si>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2022 г. (тыс.руб.)</t>
  </si>
  <si>
    <t>План на 2022 год</t>
  </si>
  <si>
    <t>Фактически исполнено на 01.01.2022 г.</t>
  </si>
  <si>
    <t>Фактически исполнено на 01.01.2023 г.</t>
  </si>
  <si>
    <t>Отклонение 2022 от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</si>
</sst>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164" fontId="4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3" zoomScale="75" zoomScaleNormal="75" workbookViewId="0">
      <selection activeCell="M25" sqref="M25"/>
    </sheetView>
  </sheetViews>
  <sheetFormatPr defaultColWidth="9.140625" defaultRowHeight="15.75" x14ac:dyDescent="0.25"/>
  <cols>
    <col min="1" max="1" width="73.5703125" style="2" customWidth="1"/>
    <col min="2" max="2" width="19.140625" style="2" customWidth="1"/>
    <col min="3" max="3" width="19.28515625" style="2" customWidth="1"/>
    <col min="4" max="4" width="14.85546875" style="2" customWidth="1"/>
    <col min="5" max="5" width="19" style="2" customWidth="1"/>
    <col min="6" max="6" width="17.85546875" style="2" customWidth="1"/>
    <col min="7" max="7" width="9.140625" style="1"/>
    <col min="8" max="8" width="11.28515625" style="1" bestFit="1" customWidth="1"/>
    <col min="9" max="16384" width="9.140625" style="1"/>
  </cols>
  <sheetData>
    <row r="1" spans="1:6" ht="20.25" x14ac:dyDescent="0.3">
      <c r="A1" s="12"/>
      <c r="B1" s="12"/>
      <c r="C1" s="12"/>
      <c r="D1" s="12"/>
      <c r="E1" s="12"/>
      <c r="F1" s="12"/>
    </row>
    <row r="2" spans="1:6" ht="39" customHeight="1" x14ac:dyDescent="0.25">
      <c r="A2" s="11" t="s">
        <v>21</v>
      </c>
      <c r="B2" s="11"/>
      <c r="C2" s="11"/>
      <c r="D2" s="11"/>
      <c r="E2" s="11"/>
      <c r="F2" s="11"/>
    </row>
    <row r="3" spans="1:6" ht="29.45" customHeight="1" thickBot="1" x14ac:dyDescent="0.3">
      <c r="A3" s="10"/>
      <c r="B3" s="10"/>
      <c r="C3" s="10"/>
      <c r="D3" s="10"/>
      <c r="E3" s="10"/>
      <c r="F3" s="10"/>
    </row>
    <row r="4" spans="1:6" ht="55.5" customHeight="1" x14ac:dyDescent="0.25">
      <c r="A4" s="15"/>
      <c r="B4" s="3" t="s">
        <v>22</v>
      </c>
      <c r="C4" s="3" t="s">
        <v>24</v>
      </c>
      <c r="D4" s="3" t="s">
        <v>0</v>
      </c>
      <c r="E4" s="3" t="s">
        <v>23</v>
      </c>
      <c r="F4" s="4" t="s">
        <v>25</v>
      </c>
    </row>
    <row r="5" spans="1:6" ht="33.950000000000003" customHeight="1" x14ac:dyDescent="0.25">
      <c r="A5" s="13" t="s">
        <v>10</v>
      </c>
      <c r="B5" s="7">
        <v>2052</v>
      </c>
      <c r="C5" s="7">
        <v>2052</v>
      </c>
      <c r="D5" s="7">
        <f>(C5/B5)*100</f>
        <v>100</v>
      </c>
      <c r="E5" s="5">
        <v>6696</v>
      </c>
      <c r="F5" s="6">
        <f>C5-E5</f>
        <v>-4644</v>
      </c>
    </row>
    <row r="6" spans="1:6" ht="33.950000000000003" customHeight="1" x14ac:dyDescent="0.25">
      <c r="A6" s="13" t="s">
        <v>2</v>
      </c>
      <c r="B6" s="7">
        <v>692250.4</v>
      </c>
      <c r="C6" s="7">
        <v>682446.2</v>
      </c>
      <c r="D6" s="7">
        <f t="shared" ref="D6:D24" si="0">(C6/B6)*100</f>
        <v>98.583720572786945</v>
      </c>
      <c r="E6" s="7">
        <v>808027.4</v>
      </c>
      <c r="F6" s="6">
        <f t="shared" ref="F6:F24" si="1">C6-E6</f>
        <v>-125581.20000000007</v>
      </c>
    </row>
    <row r="7" spans="1:6" ht="33.950000000000003" customHeight="1" x14ac:dyDescent="0.25">
      <c r="A7" s="13" t="s">
        <v>3</v>
      </c>
      <c r="B7" s="7">
        <v>5053704.3</v>
      </c>
      <c r="C7" s="7">
        <v>4986901.2</v>
      </c>
      <c r="D7" s="7">
        <f t="shared" si="0"/>
        <v>98.678135956628893</v>
      </c>
      <c r="E7" s="7">
        <v>4339229</v>
      </c>
      <c r="F7" s="6">
        <f t="shared" si="1"/>
        <v>647672.20000000019</v>
      </c>
    </row>
    <row r="8" spans="1:6" ht="33.950000000000003" customHeight="1" x14ac:dyDescent="0.25">
      <c r="A8" s="13" t="s">
        <v>11</v>
      </c>
      <c r="B8" s="7">
        <v>167420.5</v>
      </c>
      <c r="C8" s="7">
        <v>166759.9</v>
      </c>
      <c r="D8" s="7">
        <f t="shared" si="0"/>
        <v>99.605424664243628</v>
      </c>
      <c r="E8" s="7">
        <v>256188.6</v>
      </c>
      <c r="F8" s="6">
        <f t="shared" si="1"/>
        <v>-89428.700000000012</v>
      </c>
    </row>
    <row r="9" spans="1:6" ht="33.950000000000003" customHeight="1" x14ac:dyDescent="0.25">
      <c r="A9" s="13" t="s">
        <v>4</v>
      </c>
      <c r="B9" s="7">
        <v>427898.3</v>
      </c>
      <c r="C9" s="7">
        <v>427779</v>
      </c>
      <c r="D9" s="7">
        <f t="shared" si="0"/>
        <v>99.972119543358787</v>
      </c>
      <c r="E9" s="7">
        <v>391510.6</v>
      </c>
      <c r="F9" s="6">
        <f t="shared" si="1"/>
        <v>36268.400000000023</v>
      </c>
    </row>
    <row r="10" spans="1:6" ht="33.950000000000003" customHeight="1" x14ac:dyDescent="0.25">
      <c r="A10" s="13" t="s">
        <v>12</v>
      </c>
      <c r="B10" s="7">
        <v>12571.5</v>
      </c>
      <c r="C10" s="7">
        <v>12205.9</v>
      </c>
      <c r="D10" s="7">
        <f t="shared" si="0"/>
        <v>97.091834705484629</v>
      </c>
      <c r="E10" s="7">
        <v>10086.4</v>
      </c>
      <c r="F10" s="6">
        <f t="shared" si="1"/>
        <v>2119.5</v>
      </c>
    </row>
    <row r="11" spans="1:6" ht="34.5" customHeight="1" x14ac:dyDescent="0.25">
      <c r="A11" s="13" t="s">
        <v>5</v>
      </c>
      <c r="B11" s="7">
        <v>760702.2</v>
      </c>
      <c r="C11" s="7">
        <v>755030</v>
      </c>
      <c r="D11" s="7">
        <f t="shared" si="0"/>
        <v>99.254346839012698</v>
      </c>
      <c r="E11" s="7">
        <v>68980.399999999994</v>
      </c>
      <c r="F11" s="6">
        <f t="shared" si="1"/>
        <v>686049.6</v>
      </c>
    </row>
    <row r="12" spans="1:6" ht="37.5" customHeight="1" x14ac:dyDescent="0.25">
      <c r="A12" s="13" t="s">
        <v>13</v>
      </c>
      <c r="B12" s="7">
        <v>209020.7</v>
      </c>
      <c r="C12" s="7">
        <v>202133.3</v>
      </c>
      <c r="D12" s="7">
        <f t="shared" si="0"/>
        <v>96.70491965628284</v>
      </c>
      <c r="E12" s="7">
        <v>244498.3</v>
      </c>
      <c r="F12" s="6">
        <f t="shared" si="1"/>
        <v>-42365</v>
      </c>
    </row>
    <row r="13" spans="1:6" ht="39.950000000000003" customHeight="1" x14ac:dyDescent="0.25">
      <c r="A13" s="13" t="s">
        <v>6</v>
      </c>
      <c r="B13" s="7">
        <v>140259.29999999999</v>
      </c>
      <c r="C13" s="7">
        <v>138999.79999999999</v>
      </c>
      <c r="D13" s="7">
        <f t="shared" si="0"/>
        <v>99.102020329489733</v>
      </c>
      <c r="E13" s="7">
        <v>89715.3</v>
      </c>
      <c r="F13" s="6">
        <f t="shared" si="1"/>
        <v>49284.499999999985</v>
      </c>
    </row>
    <row r="14" spans="1:6" ht="40.5" customHeight="1" x14ac:dyDescent="0.25">
      <c r="A14" s="13" t="s">
        <v>9</v>
      </c>
      <c r="B14" s="7">
        <v>182702.7</v>
      </c>
      <c r="C14" s="7">
        <v>182295.8</v>
      </c>
      <c r="D14" s="7">
        <f t="shared" si="0"/>
        <v>99.777288458243902</v>
      </c>
      <c r="E14" s="7">
        <v>198773.6</v>
      </c>
      <c r="F14" s="6">
        <f t="shared" si="1"/>
        <v>-16477.800000000017</v>
      </c>
    </row>
    <row r="15" spans="1:6" ht="36" customHeight="1" x14ac:dyDescent="0.25">
      <c r="A15" s="13" t="s">
        <v>7</v>
      </c>
      <c r="B15" s="7">
        <v>2721.5</v>
      </c>
      <c r="C15" s="7">
        <v>2721.5</v>
      </c>
      <c r="D15" s="7">
        <f t="shared" si="0"/>
        <v>100</v>
      </c>
      <c r="E15" s="7">
        <v>2900</v>
      </c>
      <c r="F15" s="6">
        <f t="shared" si="1"/>
        <v>-178.5</v>
      </c>
    </row>
    <row r="16" spans="1:6" ht="39.950000000000003" customHeight="1" x14ac:dyDescent="0.25">
      <c r="A16" s="13" t="s">
        <v>14</v>
      </c>
      <c r="B16" s="7">
        <v>850120.7</v>
      </c>
      <c r="C16" s="7">
        <v>834365.4</v>
      </c>
      <c r="D16" s="7">
        <f t="shared" si="0"/>
        <v>98.146698462935916</v>
      </c>
      <c r="E16" s="7">
        <v>819711.5</v>
      </c>
      <c r="F16" s="6">
        <f t="shared" si="1"/>
        <v>14653.900000000023</v>
      </c>
    </row>
    <row r="17" spans="1:6" ht="53.25" customHeight="1" x14ac:dyDescent="0.25">
      <c r="A17" s="13" t="s">
        <v>15</v>
      </c>
      <c r="B17" s="7">
        <v>85085.4</v>
      </c>
      <c r="C17" s="7">
        <v>80019.199999999997</v>
      </c>
      <c r="D17" s="7">
        <f t="shared" si="0"/>
        <v>94.045746978917649</v>
      </c>
      <c r="E17" s="7">
        <v>82195.199999999997</v>
      </c>
      <c r="F17" s="6">
        <f t="shared" si="1"/>
        <v>-2176</v>
      </c>
    </row>
    <row r="18" spans="1:6" ht="38.450000000000003" customHeight="1" x14ac:dyDescent="0.25">
      <c r="A18" s="13" t="s">
        <v>16</v>
      </c>
      <c r="B18" s="7">
        <v>487129.3</v>
      </c>
      <c r="C18" s="7">
        <v>485024.5</v>
      </c>
      <c r="D18" s="7">
        <f t="shared" si="0"/>
        <v>99.567917593952984</v>
      </c>
      <c r="E18" s="7">
        <v>546948.4</v>
      </c>
      <c r="F18" s="6">
        <f t="shared" si="1"/>
        <v>-61923.900000000023</v>
      </c>
    </row>
    <row r="19" spans="1:6" ht="35.450000000000003" customHeight="1" x14ac:dyDescent="0.25">
      <c r="A19" s="13" t="s">
        <v>8</v>
      </c>
      <c r="B19" s="7">
        <v>222961.8</v>
      </c>
      <c r="C19" s="7">
        <v>221996.3</v>
      </c>
      <c r="D19" s="7">
        <f t="shared" si="0"/>
        <v>99.56696617985682</v>
      </c>
      <c r="E19" s="7">
        <v>189269.4</v>
      </c>
      <c r="F19" s="6">
        <f t="shared" si="1"/>
        <v>32726.899999999994</v>
      </c>
    </row>
    <row r="20" spans="1:6" ht="36" customHeight="1" x14ac:dyDescent="0.25">
      <c r="A20" s="14" t="s">
        <v>17</v>
      </c>
      <c r="B20" s="8">
        <v>25936.6</v>
      </c>
      <c r="C20" s="8">
        <v>24986.6</v>
      </c>
      <c r="D20" s="8">
        <f t="shared" si="0"/>
        <v>96.337222303617281</v>
      </c>
      <c r="E20" s="8">
        <v>2005.9</v>
      </c>
      <c r="F20" s="6">
        <f t="shared" si="1"/>
        <v>22980.699999999997</v>
      </c>
    </row>
    <row r="21" spans="1:6" ht="31.5" x14ac:dyDescent="0.25">
      <c r="A21" s="13" t="s">
        <v>18</v>
      </c>
      <c r="B21" s="7">
        <v>1711264.8</v>
      </c>
      <c r="C21" s="7">
        <v>1607703.3</v>
      </c>
      <c r="D21" s="8">
        <f t="shared" si="0"/>
        <v>93.948248102806758</v>
      </c>
      <c r="E21" s="7">
        <v>1760895.2</v>
      </c>
      <c r="F21" s="6">
        <f t="shared" si="1"/>
        <v>-153191.89999999991</v>
      </c>
    </row>
    <row r="22" spans="1:6" ht="30.75" customHeight="1" x14ac:dyDescent="0.25">
      <c r="A22" s="13" t="s">
        <v>19</v>
      </c>
      <c r="B22" s="7">
        <v>1344263.4</v>
      </c>
      <c r="C22" s="7">
        <v>1344263.4</v>
      </c>
      <c r="D22" s="8">
        <f t="shared" si="0"/>
        <v>100</v>
      </c>
      <c r="E22" s="7">
        <v>732452.2</v>
      </c>
      <c r="F22" s="6">
        <f t="shared" si="1"/>
        <v>611811.19999999995</v>
      </c>
    </row>
    <row r="23" spans="1:6" ht="39" customHeight="1" x14ac:dyDescent="0.25">
      <c r="A23" s="13" t="s">
        <v>20</v>
      </c>
      <c r="B23" s="7">
        <v>280745.90000000002</v>
      </c>
      <c r="C23" s="7">
        <v>256649.3</v>
      </c>
      <c r="D23" s="8">
        <f t="shared" si="0"/>
        <v>91.416936097731067</v>
      </c>
      <c r="E23" s="7">
        <v>73183.3</v>
      </c>
      <c r="F23" s="6">
        <f t="shared" si="1"/>
        <v>183466</v>
      </c>
    </row>
    <row r="24" spans="1:6" ht="34.5" customHeight="1" thickBot="1" x14ac:dyDescent="0.35">
      <c r="A24" s="16" t="s">
        <v>1</v>
      </c>
      <c r="B24" s="9">
        <f>SUM(B5:B23)</f>
        <v>12658811.300000003</v>
      </c>
      <c r="C24" s="9">
        <f>SUM(C5:C23)</f>
        <v>12414332.600000001</v>
      </c>
      <c r="D24" s="9">
        <f t="shared" si="0"/>
        <v>98.06870728849556</v>
      </c>
      <c r="E24" s="9">
        <f>SUM(E5:E23)</f>
        <v>10623266.700000001</v>
      </c>
      <c r="F24" s="17">
        <f t="shared" si="1"/>
        <v>1791065.9000000004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2022-10-11T12:37:16Z</cp:lastPrinted>
  <dcterms:created xsi:type="dcterms:W3CDTF">2020-06-10T13:32:47Z</dcterms:created>
  <dcterms:modified xsi:type="dcterms:W3CDTF">2023-01-11T12:58:41Z</dcterms:modified>
</cp:coreProperties>
</file>