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3 году\Исполнение бюджета\01.10.2023\"/>
    </mc:Choice>
  </mc:AlternateContent>
  <xr:revisionPtr revIDLastSave="0" documentId="13_ncr:1_{722A9FB6-2CD8-4BBD-8B21-3633A000877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C24" i="1" l="1"/>
  <c r="B24" i="1" l="1"/>
  <c r="D24" i="1" s="1"/>
  <c r="E24" i="1" l="1"/>
  <c r="F24" i="1" s="1"/>
  <c r="D23" i="1" l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5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<sst xmlns="http://schemas.openxmlformats.org/spreadsheetml/2006/main" count="26" uniqueCount="26">
  <si>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</si>
  <si>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</si>
  <si>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</si>
  <si>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</si>
  <si>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</si>
  <si>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</si>
  <si>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</si>
  <si>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</si>
  <si>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</si>
  <si>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</si>
  <si>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</si>
  <si>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</si>
  <si>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</si>
  <si>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</si>
  <si>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</si>
  <si>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</si>
  <si>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</si>
  <si>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</si>
  <si>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</si>
  <si>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</si>
  <si>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Отклонение 2023 от 2022</t>
  </si>
  <si>
    <t>План на 2023 год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</si>
  <si>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2023 г. (тыс.руб.)</t>
  </si>
  <si>
    <t>Муниципальная программа "Культура и туризм"</t>
  </si>
  <si>
    <t>Фактически исполнено на 01.10.2022 г.</t>
  </si>
  <si>
    <t>Фактически исполнено на 01.10.2023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</si>
</sst>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/>
    <xf numFmtId="0" fontId="1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6" zoomScale="75" zoomScaleNormal="75" workbookViewId="0">
      <selection activeCell="B24" sqref="B24"/>
    </sheetView>
  </sheetViews>
  <sheetFormatPr defaultColWidth="9.140625" defaultRowHeight="15.75" x14ac:dyDescent="0.25"/>
  <cols>
    <col min="1" max="1" width="73.5703125" style="3" customWidth="1"/>
    <col min="2" max="2" width="19.140625" style="3" customWidth="1"/>
    <col min="3" max="3" width="19.28515625" style="3" customWidth="1"/>
    <col min="4" max="4" width="14.85546875" style="3" customWidth="1"/>
    <col min="5" max="5" width="19" style="3" customWidth="1"/>
    <col min="6" max="6" width="17.85546875" style="3" customWidth="1"/>
    <col min="7" max="7" width="9.140625" style="1"/>
    <col min="8" max="8" width="11.28515625" style="1" bestFit="1" customWidth="1"/>
    <col min="9" max="16384" width="9.140625" style="1"/>
  </cols>
  <sheetData>
    <row r="1" spans="1:6" ht="20.25" x14ac:dyDescent="0.3">
      <c r="A1" s="16"/>
      <c r="B1" s="16"/>
      <c r="C1" s="16"/>
      <c r="D1" s="16"/>
      <c r="E1" s="16"/>
      <c r="F1" s="16"/>
    </row>
    <row r="2" spans="1:6" ht="39" customHeight="1" x14ac:dyDescent="0.25">
      <c r="A2" s="15" t="s">
        <v>22</v>
      </c>
      <c r="B2" s="15"/>
      <c r="C2" s="15"/>
      <c r="D2" s="15"/>
      <c r="E2" s="15"/>
      <c r="F2" s="15"/>
    </row>
    <row r="3" spans="1:6" ht="29.45" customHeight="1" thickBot="1" x14ac:dyDescent="0.3">
      <c r="A3" s="2"/>
      <c r="B3" s="2"/>
      <c r="C3" s="2"/>
      <c r="D3" s="2"/>
      <c r="E3" s="2"/>
      <c r="F3" s="2"/>
    </row>
    <row r="4" spans="1:6" ht="55.5" customHeight="1" x14ac:dyDescent="0.25">
      <c r="A4" s="8"/>
      <c r="B4" s="4" t="s">
        <v>21</v>
      </c>
      <c r="C4" s="4" t="s">
        <v>25</v>
      </c>
      <c r="D4" s="4" t="s">
        <v>0</v>
      </c>
      <c r="E4" s="4" t="s">
        <v>24</v>
      </c>
      <c r="F4" s="12" t="s">
        <v>20</v>
      </c>
    </row>
    <row r="5" spans="1:6" ht="33.950000000000003" customHeight="1" x14ac:dyDescent="0.25">
      <c r="A5" s="9" t="s">
        <v>9</v>
      </c>
      <c r="B5" s="5">
        <v>2700</v>
      </c>
      <c r="C5" s="5">
        <v>1680</v>
      </c>
      <c r="D5" s="5">
        <f>(C5/B5)*100</f>
        <v>62.222222222222221</v>
      </c>
      <c r="E5" s="5">
        <v>1320</v>
      </c>
      <c r="F5" s="13">
        <f>C5-E5</f>
        <v>360</v>
      </c>
    </row>
    <row r="6" spans="1:6" ht="33.950000000000003" customHeight="1" x14ac:dyDescent="0.25">
      <c r="A6" s="9" t="s">
        <v>23</v>
      </c>
      <c r="B6" s="5">
        <v>775930.3</v>
      </c>
      <c r="C6" s="5">
        <v>512228.9</v>
      </c>
      <c r="D6" s="5">
        <f t="shared" ref="D6:D24" si="0">(C6/B6)*100</f>
        <v>66.014808288837273</v>
      </c>
      <c r="E6" s="5">
        <v>484546.3</v>
      </c>
      <c r="F6" s="13">
        <f t="shared" ref="F6:F24" si="1">C6-E6</f>
        <v>27682.600000000035</v>
      </c>
    </row>
    <row r="7" spans="1:6" ht="33.950000000000003" customHeight="1" x14ac:dyDescent="0.25">
      <c r="A7" s="9" t="s">
        <v>2</v>
      </c>
      <c r="B7" s="5">
        <v>6464650</v>
      </c>
      <c r="C7" s="5">
        <v>4490566.8</v>
      </c>
      <c r="D7" s="5">
        <f t="shared" si="0"/>
        <v>69.463417199693708</v>
      </c>
      <c r="E7" s="5">
        <v>3586616.8</v>
      </c>
      <c r="F7" s="13">
        <f t="shared" si="1"/>
        <v>903950</v>
      </c>
    </row>
    <row r="8" spans="1:6" ht="33.950000000000003" customHeight="1" x14ac:dyDescent="0.25">
      <c r="A8" s="9" t="s">
        <v>10</v>
      </c>
      <c r="B8" s="5">
        <v>69286</v>
      </c>
      <c r="C8" s="5">
        <v>52159.9</v>
      </c>
      <c r="D8" s="5">
        <f t="shared" si="0"/>
        <v>75.282019455589875</v>
      </c>
      <c r="E8" s="5">
        <v>148682.9</v>
      </c>
      <c r="F8" s="13">
        <f t="shared" si="1"/>
        <v>-96523</v>
      </c>
    </row>
    <row r="9" spans="1:6" ht="33.950000000000003" customHeight="1" x14ac:dyDescent="0.25">
      <c r="A9" s="9" t="s">
        <v>3</v>
      </c>
      <c r="B9" s="5">
        <v>500985.8</v>
      </c>
      <c r="C9" s="5">
        <v>358171.3</v>
      </c>
      <c r="D9" s="5">
        <f t="shared" si="0"/>
        <v>71.493303802223537</v>
      </c>
      <c r="E9" s="5">
        <v>318118.90000000002</v>
      </c>
      <c r="F9" s="13">
        <f t="shared" si="1"/>
        <v>40052.399999999965</v>
      </c>
    </row>
    <row r="10" spans="1:6" ht="33.950000000000003" customHeight="1" x14ac:dyDescent="0.25">
      <c r="A10" s="9" t="s">
        <v>11</v>
      </c>
      <c r="B10" s="5">
        <v>11365.2</v>
      </c>
      <c r="C10" s="5">
        <v>6261.6</v>
      </c>
      <c r="D10" s="5">
        <f t="shared" si="0"/>
        <v>55.094498996938022</v>
      </c>
      <c r="E10" s="5">
        <v>6968.3</v>
      </c>
      <c r="F10" s="13">
        <f t="shared" si="1"/>
        <v>-706.69999999999982</v>
      </c>
    </row>
    <row r="11" spans="1:6" ht="34.5" customHeight="1" x14ac:dyDescent="0.25">
      <c r="A11" s="9" t="s">
        <v>4</v>
      </c>
      <c r="B11" s="5">
        <v>1151044.5</v>
      </c>
      <c r="C11" s="5">
        <v>720145.2</v>
      </c>
      <c r="D11" s="5">
        <f t="shared" si="0"/>
        <v>62.564496854813164</v>
      </c>
      <c r="E11" s="5">
        <v>281712.40000000002</v>
      </c>
      <c r="F11" s="13">
        <f t="shared" si="1"/>
        <v>438432.79999999993</v>
      </c>
    </row>
    <row r="12" spans="1:6" ht="37.5" customHeight="1" x14ac:dyDescent="0.25">
      <c r="A12" s="9" t="s">
        <v>12</v>
      </c>
      <c r="B12" s="5">
        <v>250163.9</v>
      </c>
      <c r="C12" s="5">
        <v>158919.9</v>
      </c>
      <c r="D12" s="5">
        <f t="shared" si="0"/>
        <v>63.526312149754617</v>
      </c>
      <c r="E12" s="5">
        <v>133463.4</v>
      </c>
      <c r="F12" s="13">
        <f t="shared" si="1"/>
        <v>25456.5</v>
      </c>
    </row>
    <row r="13" spans="1:6" ht="39.950000000000003" customHeight="1" x14ac:dyDescent="0.25">
      <c r="A13" s="9" t="s">
        <v>5</v>
      </c>
      <c r="B13" s="5">
        <v>170245.8</v>
      </c>
      <c r="C13" s="5">
        <v>117098.2</v>
      </c>
      <c r="D13" s="5">
        <f t="shared" si="0"/>
        <v>68.781843663690964</v>
      </c>
      <c r="E13" s="5">
        <v>76281.8</v>
      </c>
      <c r="F13" s="13">
        <f t="shared" si="1"/>
        <v>40816.399999999994</v>
      </c>
    </row>
    <row r="14" spans="1:6" ht="40.5" customHeight="1" x14ac:dyDescent="0.25">
      <c r="A14" s="9" t="s">
        <v>8</v>
      </c>
      <c r="B14" s="5">
        <v>55498</v>
      </c>
      <c r="C14" s="5">
        <v>22827.7</v>
      </c>
      <c r="D14" s="5">
        <f t="shared" si="0"/>
        <v>41.132473242278998</v>
      </c>
      <c r="E14" s="5">
        <v>145603.5</v>
      </c>
      <c r="F14" s="13">
        <f t="shared" si="1"/>
        <v>-122775.8</v>
      </c>
    </row>
    <row r="15" spans="1:6" ht="36" customHeight="1" x14ac:dyDescent="0.25">
      <c r="A15" s="9" t="s">
        <v>6</v>
      </c>
      <c r="B15" s="5">
        <v>78550.7</v>
      </c>
      <c r="C15" s="5">
        <v>0</v>
      </c>
      <c r="D15" s="5">
        <f t="shared" si="0"/>
        <v>0</v>
      </c>
      <c r="E15" s="5">
        <v>0</v>
      </c>
      <c r="F15" s="13">
        <f t="shared" si="1"/>
        <v>0</v>
      </c>
    </row>
    <row r="16" spans="1:6" ht="39.950000000000003" customHeight="1" x14ac:dyDescent="0.25">
      <c r="A16" s="9" t="s">
        <v>13</v>
      </c>
      <c r="B16" s="5">
        <v>894783.4</v>
      </c>
      <c r="C16" s="5">
        <v>567099.4</v>
      </c>
      <c r="D16" s="5">
        <f t="shared" si="0"/>
        <v>63.378399733387994</v>
      </c>
      <c r="E16" s="5">
        <v>550009.5</v>
      </c>
      <c r="F16" s="13">
        <f t="shared" si="1"/>
        <v>17089.900000000023</v>
      </c>
    </row>
    <row r="17" spans="1:6" ht="53.25" customHeight="1" x14ac:dyDescent="0.25">
      <c r="A17" s="9" t="s">
        <v>14</v>
      </c>
      <c r="B17" s="5">
        <v>60594</v>
      </c>
      <c r="C17" s="5">
        <v>29367.7</v>
      </c>
      <c r="D17" s="5">
        <f t="shared" si="0"/>
        <v>48.466349803610917</v>
      </c>
      <c r="E17" s="5">
        <v>45221.3</v>
      </c>
      <c r="F17" s="13">
        <f t="shared" si="1"/>
        <v>-15853.600000000002</v>
      </c>
    </row>
    <row r="18" spans="1:6" ht="38.450000000000003" customHeight="1" x14ac:dyDescent="0.25">
      <c r="A18" s="9" t="s">
        <v>15</v>
      </c>
      <c r="B18" s="5">
        <v>616111.1</v>
      </c>
      <c r="C18" s="5">
        <v>449444.5</v>
      </c>
      <c r="D18" s="5">
        <f t="shared" si="0"/>
        <v>72.948612677161634</v>
      </c>
      <c r="E18" s="5">
        <v>403669</v>
      </c>
      <c r="F18" s="13">
        <f t="shared" si="1"/>
        <v>45775.5</v>
      </c>
    </row>
    <row r="19" spans="1:6" ht="35.450000000000003" customHeight="1" x14ac:dyDescent="0.25">
      <c r="A19" s="9" t="s">
        <v>7</v>
      </c>
      <c r="B19" s="5">
        <v>174519.2</v>
      </c>
      <c r="C19" s="5">
        <v>118647.9</v>
      </c>
      <c r="D19" s="5">
        <f t="shared" si="0"/>
        <v>67.985585540158326</v>
      </c>
      <c r="E19" s="5">
        <v>131602.4</v>
      </c>
      <c r="F19" s="13">
        <f t="shared" si="1"/>
        <v>-12954.5</v>
      </c>
    </row>
    <row r="20" spans="1:6" ht="36" customHeight="1" x14ac:dyDescent="0.25">
      <c r="A20" s="10" t="s">
        <v>16</v>
      </c>
      <c r="B20" s="6">
        <v>39515.199999999997</v>
      </c>
      <c r="C20" s="6">
        <v>2643.1</v>
      </c>
      <c r="D20" s="6">
        <f t="shared" si="0"/>
        <v>6.6888184799773249</v>
      </c>
      <c r="E20" s="6">
        <v>19155.7</v>
      </c>
      <c r="F20" s="13">
        <f t="shared" si="1"/>
        <v>-16512.600000000002</v>
      </c>
    </row>
    <row r="21" spans="1:6" ht="31.5" x14ac:dyDescent="0.25">
      <c r="A21" s="9" t="s">
        <v>17</v>
      </c>
      <c r="B21" s="5">
        <v>1931897.7</v>
      </c>
      <c r="C21" s="5">
        <v>1020420.1</v>
      </c>
      <c r="D21" s="6">
        <f t="shared" si="0"/>
        <v>52.819572175069105</v>
      </c>
      <c r="E21" s="5">
        <v>876944.4</v>
      </c>
      <c r="F21" s="13">
        <f t="shared" si="1"/>
        <v>143475.69999999995</v>
      </c>
    </row>
    <row r="22" spans="1:6" ht="30.75" customHeight="1" x14ac:dyDescent="0.25">
      <c r="A22" s="9" t="s">
        <v>18</v>
      </c>
      <c r="B22" s="5">
        <v>1457311.7</v>
      </c>
      <c r="C22" s="5">
        <v>720916.9</v>
      </c>
      <c r="D22" s="6">
        <f t="shared" si="0"/>
        <v>49.468957121527261</v>
      </c>
      <c r="E22" s="5">
        <v>923683.3</v>
      </c>
      <c r="F22" s="13">
        <f t="shared" si="1"/>
        <v>-202766.40000000002</v>
      </c>
    </row>
    <row r="23" spans="1:6" ht="39" customHeight="1" x14ac:dyDescent="0.25">
      <c r="A23" s="9" t="s">
        <v>19</v>
      </c>
      <c r="B23" s="5">
        <v>677936.4</v>
      </c>
      <c r="C23" s="5">
        <v>307793.3</v>
      </c>
      <c r="D23" s="6">
        <f t="shared" si="0"/>
        <v>45.401500789749591</v>
      </c>
      <c r="E23" s="5">
        <v>153998.29999999999</v>
      </c>
      <c r="F23" s="13">
        <f t="shared" si="1"/>
        <v>153795</v>
      </c>
    </row>
    <row r="24" spans="1:6" ht="34.5" customHeight="1" thickBot="1" x14ac:dyDescent="0.35">
      <c r="A24" s="11" t="s">
        <v>1</v>
      </c>
      <c r="B24" s="7">
        <f>SUM(B5:B23)</f>
        <v>15383088.899999999</v>
      </c>
      <c r="C24" s="7">
        <f>SUM(C5:C23)</f>
        <v>9656392.4000000022</v>
      </c>
      <c r="D24" s="7">
        <f t="shared" si="0"/>
        <v>62.772779009292492</v>
      </c>
      <c r="E24" s="7">
        <f>SUM(E5:E23)</f>
        <v>8287598.2000000011</v>
      </c>
      <c r="F24" s="14">
        <f t="shared" si="1"/>
        <v>1368794.2000000011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2023-10-09T13:50:49Z</cp:lastPrinted>
  <dcterms:created xsi:type="dcterms:W3CDTF">2020-06-10T13:32:47Z</dcterms:created>
  <dcterms:modified xsi:type="dcterms:W3CDTF">2023-10-09T13:51:39Z</dcterms:modified>
</cp:coreProperties>
</file>