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3 году\Исполнение бюджета\01.11.2023\"/>
    </mc:Choice>
  </mc:AlternateContent>
  <xr:revisionPtr revIDLastSave="0" documentId="13_ncr:1_{47B4E15C-DE29-438A-AD0D-FA7C1F114AA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C24" i="1" l="1"/>
  <c r="B24" i="1" l="1"/>
  <c r="D24" i="1" s="1"/>
  <c r="E24" i="1" l="1"/>
  <c r="F24" i="1" s="1"/>
  <c r="D23" i="1" l="1"/>
  <c r="D22" i="1"/>
  <c r="D21" i="1"/>
  <c r="D20" i="1" l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F5" i="1" l="1"/>
</calcChain>
</file>

<file path=xl/sharedStrings.xml><?xml version="1.0" encoding="utf-8"?>
<sst xmlns="http://schemas.openxmlformats.org/spreadsheetml/2006/main" count="26" uniqueCount="26">
  <si>
    <t>% исполнения</t>
  </si>
  <si>
    <t>ИТОГО</t>
  </si>
  <si>
    <t>Муниципальная программа "Образование"</t>
  </si>
  <si>
    <t>Муниципальная программа "Спорт"</t>
  </si>
  <si>
    <t>Муниципальная программа "Экология и окружающая среда"</t>
  </si>
  <si>
    <t>Муниципальная программа "Жилище"</t>
  </si>
  <si>
    <t>Муниципальная программа "Предпринимательство"</t>
  </si>
  <si>
    <t>Муниципальная программа "Цифровое муниципальное образование"</t>
  </si>
  <si>
    <t>Муниципальная программа "Развитие инженерной инфраструктуры и энергоэффективности"</t>
  </si>
  <si>
    <t>Муниципальная программа "Здравоохранение"</t>
  </si>
  <si>
    <t>Муниципальная программа "Социальная защита населения"</t>
  </si>
  <si>
    <t>Муниципальная программа "Развитие сельского хозяйства"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</si>
  <si>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</si>
  <si>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</si>
  <si>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</si>
  <si>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</si>
  <si>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</si>
  <si>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</si>
  <si>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</si>
  <si>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</si>
  <si>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>Отклонение 2023 от 2022</t>
  </si>
  <si>
    <t>План на 2023 год</t>
  </si>
  <si>
    <t xml:space="preserve">                  Исполнение бюджета Орехово-Зуевского городского округа по расходам                                                                                                                 в разрезе муниципальных программ за 2023 г. (тыс.руб.)</t>
  </si>
  <si>
    <t>Муниципальная программа "Культура и туризм"</t>
  </si>
  <si>
    <t>Фактически исполнено на 01.11.2023 г.</t>
  </si>
  <si>
    <t>Фактически исполнено на 01.11.2022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</si>
</sst>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2" borderId="0" xfId="0" applyFont="1" applyFill="1"/>
    <xf numFmtId="0" fontId="1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164" fontId="3" fillId="2" borderId="6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4" fillId="2" borderId="1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topLeftCell="A10" zoomScale="75" zoomScaleNormal="75" workbookViewId="0">
      <selection activeCell="L23" sqref="L23"/>
    </sheetView>
  </sheetViews>
  <sheetFormatPr defaultColWidth="9.140625" defaultRowHeight="15.75" x14ac:dyDescent="0.25"/>
  <cols>
    <col min="1" max="1" width="73.5703125" style="3" customWidth="1"/>
    <col min="2" max="2" width="19.140625" style="3" customWidth="1"/>
    <col min="3" max="3" width="19.28515625" style="3" customWidth="1"/>
    <col min="4" max="4" width="14.85546875" style="3" customWidth="1"/>
    <col min="5" max="5" width="19" style="3" customWidth="1"/>
    <col min="6" max="6" width="17.85546875" style="3" customWidth="1"/>
    <col min="7" max="7" width="9.140625" style="1"/>
    <col min="8" max="8" width="11.28515625" style="1" bestFit="1" customWidth="1"/>
    <col min="9" max="16384" width="9.140625" style="1"/>
  </cols>
  <sheetData>
    <row r="1" spans="1:6" ht="20.25" x14ac:dyDescent="0.3">
      <c r="A1" s="16"/>
      <c r="B1" s="16"/>
      <c r="C1" s="16"/>
      <c r="D1" s="16"/>
      <c r="E1" s="16"/>
      <c r="F1" s="16"/>
    </row>
    <row r="2" spans="1:6" ht="39" customHeight="1" x14ac:dyDescent="0.25">
      <c r="A2" s="15" t="s">
        <v>22</v>
      </c>
      <c r="B2" s="15"/>
      <c r="C2" s="15"/>
      <c r="D2" s="15"/>
      <c r="E2" s="15"/>
      <c r="F2" s="15"/>
    </row>
    <row r="3" spans="1:6" ht="29.45" customHeight="1" thickBot="1" x14ac:dyDescent="0.3">
      <c r="A3" s="2"/>
      <c r="B3" s="2"/>
      <c r="C3" s="2"/>
      <c r="D3" s="2"/>
      <c r="E3" s="2"/>
      <c r="F3" s="2"/>
    </row>
    <row r="4" spans="1:6" ht="55.5" customHeight="1" x14ac:dyDescent="0.25">
      <c r="A4" s="8"/>
      <c r="B4" s="4" t="s">
        <v>21</v>
      </c>
      <c r="C4" s="4" t="s">
        <v>24</v>
      </c>
      <c r="D4" s="4" t="s">
        <v>0</v>
      </c>
      <c r="E4" s="4" t="s">
        <v>25</v>
      </c>
      <c r="F4" s="12" t="s">
        <v>20</v>
      </c>
    </row>
    <row r="5" spans="1:6" ht="33.950000000000003" customHeight="1" x14ac:dyDescent="0.25">
      <c r="A5" s="9" t="s">
        <v>9</v>
      </c>
      <c r="B5" s="5">
        <v>2700</v>
      </c>
      <c r="C5" s="5">
        <v>1884</v>
      </c>
      <c r="D5" s="5">
        <f>(C5/B5)*100</f>
        <v>69.777777777777786</v>
      </c>
      <c r="E5" s="5">
        <v>1488</v>
      </c>
      <c r="F5" s="13">
        <f>C5-E5</f>
        <v>396</v>
      </c>
    </row>
    <row r="6" spans="1:6" ht="33.950000000000003" customHeight="1" x14ac:dyDescent="0.25">
      <c r="A6" s="9" t="s">
        <v>23</v>
      </c>
      <c r="B6" s="5">
        <v>785299.6</v>
      </c>
      <c r="C6" s="5">
        <v>599786.80000000005</v>
      </c>
      <c r="D6" s="5">
        <f t="shared" ref="D6:D24" si="0">(C6/B6)*100</f>
        <v>76.37681211094467</v>
      </c>
      <c r="E6" s="5">
        <v>521253.6</v>
      </c>
      <c r="F6" s="13">
        <f t="shared" ref="F6:F24" si="1">C6-E6</f>
        <v>78533.20000000007</v>
      </c>
    </row>
    <row r="7" spans="1:6" ht="33.950000000000003" customHeight="1" x14ac:dyDescent="0.25">
      <c r="A7" s="9" t="s">
        <v>2</v>
      </c>
      <c r="B7" s="5">
        <v>6473679.0999999996</v>
      </c>
      <c r="C7" s="5">
        <v>4860016.8</v>
      </c>
      <c r="D7" s="5">
        <f t="shared" si="0"/>
        <v>75.073489509234406</v>
      </c>
      <c r="E7" s="5">
        <v>3935039.9</v>
      </c>
      <c r="F7" s="13">
        <f t="shared" si="1"/>
        <v>924976.89999999991</v>
      </c>
    </row>
    <row r="8" spans="1:6" ht="33.950000000000003" customHeight="1" x14ac:dyDescent="0.25">
      <c r="A8" s="9" t="s">
        <v>10</v>
      </c>
      <c r="B8" s="5">
        <v>69236.7</v>
      </c>
      <c r="C8" s="5">
        <v>55897.9</v>
      </c>
      <c r="D8" s="5">
        <f t="shared" si="0"/>
        <v>80.734494856051782</v>
      </c>
      <c r="E8" s="5">
        <v>153610.9</v>
      </c>
      <c r="F8" s="13">
        <f t="shared" si="1"/>
        <v>-97713</v>
      </c>
    </row>
    <row r="9" spans="1:6" ht="33.950000000000003" customHeight="1" x14ac:dyDescent="0.25">
      <c r="A9" s="9" t="s">
        <v>3</v>
      </c>
      <c r="B9" s="5">
        <v>497451.1</v>
      </c>
      <c r="C9" s="5">
        <v>383227.5</v>
      </c>
      <c r="D9" s="5">
        <f t="shared" si="0"/>
        <v>77.038225465779448</v>
      </c>
      <c r="E9" s="5">
        <v>335026.59999999998</v>
      </c>
      <c r="F9" s="13">
        <f t="shared" si="1"/>
        <v>48200.900000000023</v>
      </c>
    </row>
    <row r="10" spans="1:6" ht="33.950000000000003" customHeight="1" x14ac:dyDescent="0.25">
      <c r="A10" s="9" t="s">
        <v>11</v>
      </c>
      <c r="B10" s="5">
        <v>11365.2</v>
      </c>
      <c r="C10" s="5">
        <v>6669.9</v>
      </c>
      <c r="D10" s="5">
        <f t="shared" si="0"/>
        <v>58.687044662654408</v>
      </c>
      <c r="E10" s="5">
        <v>8420.7999999999993</v>
      </c>
      <c r="F10" s="13">
        <f t="shared" si="1"/>
        <v>-1750.8999999999996</v>
      </c>
    </row>
    <row r="11" spans="1:6" ht="34.5" customHeight="1" x14ac:dyDescent="0.25">
      <c r="A11" s="9" t="s">
        <v>4</v>
      </c>
      <c r="B11" s="5">
        <v>1150722</v>
      </c>
      <c r="C11" s="5">
        <v>1072166.7</v>
      </c>
      <c r="D11" s="5">
        <f t="shared" si="0"/>
        <v>93.173390271499116</v>
      </c>
      <c r="E11" s="5">
        <v>519803.4</v>
      </c>
      <c r="F11" s="13">
        <f t="shared" si="1"/>
        <v>552363.29999999993</v>
      </c>
    </row>
    <row r="12" spans="1:6" ht="37.5" customHeight="1" x14ac:dyDescent="0.25">
      <c r="A12" s="9" t="s">
        <v>12</v>
      </c>
      <c r="B12" s="5">
        <v>250301.6</v>
      </c>
      <c r="C12" s="5">
        <v>181853</v>
      </c>
      <c r="D12" s="5">
        <f t="shared" si="0"/>
        <v>72.653550756367508</v>
      </c>
      <c r="E12" s="5">
        <v>155348.70000000001</v>
      </c>
      <c r="F12" s="13">
        <f t="shared" si="1"/>
        <v>26504.299999999988</v>
      </c>
    </row>
    <row r="13" spans="1:6" ht="39.950000000000003" customHeight="1" x14ac:dyDescent="0.25">
      <c r="A13" s="9" t="s">
        <v>5</v>
      </c>
      <c r="B13" s="5">
        <v>170245.8</v>
      </c>
      <c r="C13" s="5">
        <v>137734</v>
      </c>
      <c r="D13" s="5">
        <f t="shared" si="0"/>
        <v>80.903023745666573</v>
      </c>
      <c r="E13" s="5">
        <v>103843.1</v>
      </c>
      <c r="F13" s="13">
        <f t="shared" si="1"/>
        <v>33890.899999999994</v>
      </c>
    </row>
    <row r="14" spans="1:6" ht="40.5" customHeight="1" x14ac:dyDescent="0.25">
      <c r="A14" s="9" t="s">
        <v>8</v>
      </c>
      <c r="B14" s="5">
        <v>54083.8</v>
      </c>
      <c r="C14" s="5">
        <v>25620.6</v>
      </c>
      <c r="D14" s="5">
        <f t="shared" si="0"/>
        <v>47.372041165746488</v>
      </c>
      <c r="E14" s="5">
        <v>144549.9</v>
      </c>
      <c r="F14" s="13">
        <f t="shared" si="1"/>
        <v>-118929.29999999999</v>
      </c>
    </row>
    <row r="15" spans="1:6" ht="36" customHeight="1" x14ac:dyDescent="0.25">
      <c r="A15" s="9" t="s">
        <v>6</v>
      </c>
      <c r="B15" s="5">
        <v>78410</v>
      </c>
      <c r="C15" s="5">
        <v>0</v>
      </c>
      <c r="D15" s="5">
        <f t="shared" si="0"/>
        <v>0</v>
      </c>
      <c r="E15" s="5">
        <v>0</v>
      </c>
      <c r="F15" s="13">
        <f t="shared" si="1"/>
        <v>0</v>
      </c>
    </row>
    <row r="16" spans="1:6" ht="39.950000000000003" customHeight="1" x14ac:dyDescent="0.25">
      <c r="A16" s="9" t="s">
        <v>13</v>
      </c>
      <c r="B16" s="5">
        <v>895693.2</v>
      </c>
      <c r="C16" s="5">
        <v>639628.4</v>
      </c>
      <c r="D16" s="5">
        <f t="shared" si="0"/>
        <v>71.411550294230224</v>
      </c>
      <c r="E16" s="5">
        <v>621754.4</v>
      </c>
      <c r="F16" s="13">
        <f t="shared" si="1"/>
        <v>17874</v>
      </c>
    </row>
    <row r="17" spans="1:6" ht="53.25" customHeight="1" x14ac:dyDescent="0.25">
      <c r="A17" s="9" t="s">
        <v>14</v>
      </c>
      <c r="B17" s="5">
        <v>76821.600000000006</v>
      </c>
      <c r="C17" s="5">
        <v>34981.4</v>
      </c>
      <c r="D17" s="5">
        <f t="shared" si="0"/>
        <v>45.535890947337727</v>
      </c>
      <c r="E17" s="5">
        <v>46716.1</v>
      </c>
      <c r="F17" s="13">
        <f t="shared" si="1"/>
        <v>-11734.699999999997</v>
      </c>
    </row>
    <row r="18" spans="1:6" ht="38.450000000000003" customHeight="1" x14ac:dyDescent="0.25">
      <c r="A18" s="9" t="s">
        <v>15</v>
      </c>
      <c r="B18" s="5">
        <v>616111.1</v>
      </c>
      <c r="C18" s="5">
        <v>476573.7</v>
      </c>
      <c r="D18" s="5">
        <f t="shared" si="0"/>
        <v>77.351909420232815</v>
      </c>
      <c r="E18" s="5">
        <v>418904.9</v>
      </c>
      <c r="F18" s="13">
        <f t="shared" si="1"/>
        <v>57668.799999999988</v>
      </c>
    </row>
    <row r="19" spans="1:6" ht="35.450000000000003" customHeight="1" x14ac:dyDescent="0.25">
      <c r="A19" s="9" t="s">
        <v>7</v>
      </c>
      <c r="B19" s="5">
        <v>174519.2</v>
      </c>
      <c r="C19" s="5">
        <v>133725.4</v>
      </c>
      <c r="D19" s="5">
        <f t="shared" si="0"/>
        <v>76.625036099179908</v>
      </c>
      <c r="E19" s="5">
        <v>144859.5</v>
      </c>
      <c r="F19" s="13">
        <f t="shared" si="1"/>
        <v>-11134.100000000006</v>
      </c>
    </row>
    <row r="20" spans="1:6" ht="36" customHeight="1" x14ac:dyDescent="0.25">
      <c r="A20" s="10" t="s">
        <v>16</v>
      </c>
      <c r="B20" s="6">
        <v>39515.199999999997</v>
      </c>
      <c r="C20" s="6">
        <v>18620.099999999999</v>
      </c>
      <c r="D20" s="6">
        <f t="shared" si="0"/>
        <v>47.12136089403571</v>
      </c>
      <c r="E20" s="6">
        <v>20254.7</v>
      </c>
      <c r="F20" s="13">
        <f t="shared" si="1"/>
        <v>-1634.6000000000022</v>
      </c>
    </row>
    <row r="21" spans="1:6" ht="31.5" x14ac:dyDescent="0.25">
      <c r="A21" s="9" t="s">
        <v>17</v>
      </c>
      <c r="B21" s="5">
        <v>1934219.2</v>
      </c>
      <c r="C21" s="5">
        <v>1379234.8</v>
      </c>
      <c r="D21" s="6">
        <f t="shared" si="0"/>
        <v>71.307057648895224</v>
      </c>
      <c r="E21" s="5">
        <v>1069056.8</v>
      </c>
      <c r="F21" s="13">
        <f t="shared" si="1"/>
        <v>310178</v>
      </c>
    </row>
    <row r="22" spans="1:6" ht="30.75" customHeight="1" x14ac:dyDescent="0.25">
      <c r="A22" s="9" t="s">
        <v>18</v>
      </c>
      <c r="B22" s="5">
        <v>1457311.7</v>
      </c>
      <c r="C22" s="5">
        <v>978025.7</v>
      </c>
      <c r="D22" s="6">
        <f t="shared" si="0"/>
        <v>67.111634388168298</v>
      </c>
      <c r="E22" s="5">
        <v>927341.3</v>
      </c>
      <c r="F22" s="13">
        <f t="shared" si="1"/>
        <v>50684.399999999907</v>
      </c>
    </row>
    <row r="23" spans="1:6" ht="39" customHeight="1" x14ac:dyDescent="0.25">
      <c r="A23" s="9" t="s">
        <v>19</v>
      </c>
      <c r="B23" s="5">
        <v>677936.4</v>
      </c>
      <c r="C23" s="5">
        <v>333743.7</v>
      </c>
      <c r="D23" s="6">
        <f t="shared" si="0"/>
        <v>49.229352487932502</v>
      </c>
      <c r="E23" s="5">
        <v>220517.5</v>
      </c>
      <c r="F23" s="13">
        <f t="shared" si="1"/>
        <v>113226.20000000001</v>
      </c>
    </row>
    <row r="24" spans="1:6" ht="34.5" customHeight="1" thickBot="1" x14ac:dyDescent="0.35">
      <c r="A24" s="11" t="s">
        <v>1</v>
      </c>
      <c r="B24" s="7">
        <f>SUM(B5:B23)</f>
        <v>15415622.499999996</v>
      </c>
      <c r="C24" s="7">
        <f>SUM(C5:C23)</f>
        <v>11319390.4</v>
      </c>
      <c r="D24" s="7">
        <f t="shared" si="0"/>
        <v>73.428046126583624</v>
      </c>
      <c r="E24" s="7">
        <f>SUM(E5:E23)</f>
        <v>9347790.1000000015</v>
      </c>
      <c r="F24" s="14">
        <f t="shared" si="1"/>
        <v>1971600.2999999989</v>
      </c>
    </row>
  </sheetData>
  <mergeCells count="2">
    <mergeCell ref="A2:F2"/>
    <mergeCell ref="A1:F1"/>
  </mergeCells>
  <phoneticPr fontId="5" type="noConversion"/>
  <pageMargins left="0.51181102362204722" right="0.51181102362204722" top="0.35433070866141736" bottom="0" header="0" footer="0"/>
  <pageSetup paperSize="9" scale="5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2023-11-13T06:15:18Z</cp:lastPrinted>
  <dcterms:created xsi:type="dcterms:W3CDTF">2020-06-10T13:32:47Z</dcterms:created>
  <dcterms:modified xsi:type="dcterms:W3CDTF">2023-11-13T06:15:22Z</dcterms:modified>
</cp:coreProperties>
</file>